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省道S244线始兴车八岭至司前段" sheetId="2" r:id="rId1"/>
  </sheets>
  <definedNames>
    <definedName name="_xlnm.Print_Titles" localSheetId="0">省道S244线始兴车八岭至司前段!$3:$4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<sst xmlns="http://schemas.openxmlformats.org/spreadsheetml/2006/main" count="40" uniqueCount="34">
  <si>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附件</t>
  </si>
  <si>
    <t>省道S244线始兴车八岭至司前段路面预防养护及功能性修复养护工程
方案设计概算审查表</t>
  </si>
  <si>
    <t>项</t>
  </si>
  <si>
    <t>工程或费用名称</t>
  </si>
  <si>
    <t>方案设计</t>
  </si>
  <si>
    <t>审查意见</t>
  </si>
  <si>
    <t>增（＋）减（－）金额（万元）</t>
  </si>
  <si>
    <t>概算（万元）</t>
  </si>
  <si>
    <t>第一部分 建筑安装工程费</t>
  </si>
  <si>
    <t>一</t>
  </si>
  <si>
    <t>临时工程</t>
  </si>
  <si>
    <t>二</t>
  </si>
  <si>
    <t>路基工程</t>
  </si>
  <si>
    <t>三</t>
  </si>
  <si>
    <t>路面工程</t>
  </si>
  <si>
    <t>四</t>
  </si>
  <si>
    <t>桥梁涵洞工程</t>
  </si>
  <si>
    <t>六</t>
  </si>
  <si>
    <t>交叉工程</t>
  </si>
  <si>
    <t>七</t>
  </si>
  <si>
    <t>交通工程及沿线设施</t>
  </si>
  <si>
    <t>十</t>
  </si>
  <si>
    <t>专项费用</t>
  </si>
  <si>
    <t>第二部分 土地使用及拆迁补偿费</t>
  </si>
  <si>
    <t>土地使用费</t>
  </si>
  <si>
    <t>第三部分 工程建设其他费用</t>
  </si>
  <si>
    <t>建设项目管理费</t>
  </si>
  <si>
    <t>建设项目前期工作费</t>
  </si>
  <si>
    <t>生产准备费</t>
  </si>
  <si>
    <t>工程保通管理费</t>
  </si>
  <si>
    <t>八</t>
  </si>
  <si>
    <t>工程保险费</t>
  </si>
  <si>
    <t>第四部分 预备费</t>
  </si>
  <si>
    <t>公路基本造价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</si>
</sst>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34">
    <font>
      <sz val="12"/>
      <color rgb="FF000000"/>
      <name val="宋体"/>
      <charset val="134"/>
    </font>
    <font>
      <sz val="12"/>
      <color rgb="FF000000"/>
      <name val="黑体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0"/>
      <color rgb="FF000000"/>
      <name val="Arial"/>
      <charset val="134"/>
    </font>
    <font>
      <sz val="14"/>
      <color rgb="FF000000"/>
      <name val="黑体"/>
      <charset val="134"/>
    </font>
    <font>
      <sz val="16"/>
      <color rgb="FF000000"/>
      <name val="宋体"/>
      <charset val="134"/>
    </font>
    <font>
      <sz val="16"/>
      <color rgb="FF000000"/>
      <name val="方正小标宋简体"/>
      <charset val="134"/>
    </font>
    <font>
      <sz val="16"/>
      <color theme="1"/>
      <name val="方正小标宋简体"/>
      <charset val="134"/>
    </font>
    <font>
      <b/>
      <sz val="12"/>
      <color indexed="8"/>
      <name val="黑体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Alignment="1">
      <alignment vertical="top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7" fontId="11" fillId="0" borderId="3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176" fontId="10" fillId="0" borderId="8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1">
    <open main="84" threadCnt="1"/>
    <sheetInfos>
      <sheetInfo cellCmpFml="1" sheetStid="2">
        <open main="2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tabSelected="1" workbookViewId="0">
      <selection activeCell="D22" sqref="D22"/>
    </sheetView>
  </sheetViews>
  <sheetFormatPr defaultColWidth="9" defaultRowHeight="14.25" outlineLevelCol="4"/>
  <cols>
    <col min="1" max="1" width="9.5" style="5" customWidth="1"/>
    <col min="2" max="2" width="34.2" style="6" customWidth="1"/>
    <col min="3" max="3" width="15.1" style="5" customWidth="1"/>
    <col min="4" max="4" width="16.9" style="5" customWidth="1"/>
    <col min="5" max="5" width="18.2" style="5" customWidth="1"/>
  </cols>
  <sheetData>
    <row r="1" s="1" customFormat="1" ht="25" customHeight="1" spans="1:5">
      <c r="A1" s="7" t="s">
        <v>0</v>
      </c>
      <c r="B1" s="8"/>
      <c r="C1" s="9"/>
      <c r="D1" s="9"/>
      <c r="E1" s="9"/>
    </row>
    <row r="2" s="1" customFormat="1" ht="45" customHeight="1" spans="1:5">
      <c r="A2" s="10" t="s">
        <v>1</v>
      </c>
      <c r="B2" s="11"/>
      <c r="C2" s="11"/>
      <c r="D2" s="11"/>
      <c r="E2" s="11"/>
    </row>
    <row r="3" s="2" customFormat="1" ht="25" customHeight="1" spans="1:5">
      <c r="A3" s="12" t="s">
        <v>2</v>
      </c>
      <c r="B3" s="13" t="s">
        <v>3</v>
      </c>
      <c r="C3" s="13" t="s">
        <v>4</v>
      </c>
      <c r="D3" s="13" t="s">
        <v>5</v>
      </c>
      <c r="E3" s="26" t="s">
        <v>6</v>
      </c>
    </row>
    <row r="4" s="2" customFormat="1" ht="25" customHeight="1" spans="1:5">
      <c r="A4" s="14"/>
      <c r="B4" s="15"/>
      <c r="C4" s="15" t="s">
        <v>7</v>
      </c>
      <c r="D4" s="15" t="s">
        <v>7</v>
      </c>
      <c r="E4" s="27"/>
    </row>
    <row r="5" s="3" customFormat="1" ht="25" customHeight="1" spans="1:5">
      <c r="A5" s="16"/>
      <c r="B5" s="17" t="s">
        <v>8</v>
      </c>
      <c r="C5" s="18">
        <v>2614.0901</v>
      </c>
      <c r="D5" s="18">
        <v>2548.9909</v>
      </c>
      <c r="E5" s="28">
        <f t="shared" ref="E5:E22" si="0">D5-C5</f>
        <v>-65.0992000000001</v>
      </c>
    </row>
    <row r="6" s="4" customFormat="1" ht="20" customHeight="1" spans="1:5">
      <c r="A6" s="19" t="s">
        <v>9</v>
      </c>
      <c r="B6" s="20" t="s">
        <v>10</v>
      </c>
      <c r="C6" s="21">
        <v>36.3797</v>
      </c>
      <c r="D6" s="21">
        <v>33.3622</v>
      </c>
      <c r="E6" s="29">
        <f t="shared" si="0"/>
        <v>-3.0175</v>
      </c>
    </row>
    <row r="7" s="4" customFormat="1" ht="20" customHeight="1" spans="1:5">
      <c r="A7" s="19" t="s">
        <v>11</v>
      </c>
      <c r="B7" s="20" t="s">
        <v>12</v>
      </c>
      <c r="C7" s="21">
        <v>27.5469</v>
      </c>
      <c r="D7" s="21">
        <v>27.3372</v>
      </c>
      <c r="E7" s="29">
        <f t="shared" si="0"/>
        <v>-0.209700000000002</v>
      </c>
    </row>
    <row r="8" s="4" customFormat="1" ht="20" customHeight="1" spans="1:5">
      <c r="A8" s="19" t="s">
        <v>13</v>
      </c>
      <c r="B8" s="20" t="s">
        <v>14</v>
      </c>
      <c r="C8" s="21">
        <v>2247.9507</v>
      </c>
      <c r="D8" s="21">
        <v>2189.1414</v>
      </c>
      <c r="E8" s="29">
        <f t="shared" si="0"/>
        <v>-58.8092999999999</v>
      </c>
    </row>
    <row r="9" s="4" customFormat="1" ht="20" customHeight="1" spans="1:5">
      <c r="A9" s="19" t="s">
        <v>15</v>
      </c>
      <c r="B9" s="20" t="s">
        <v>16</v>
      </c>
      <c r="C9" s="21">
        <v>53.3041</v>
      </c>
      <c r="D9" s="21">
        <v>52.5227</v>
      </c>
      <c r="E9" s="29">
        <f t="shared" si="0"/>
        <v>-0.781399999999998</v>
      </c>
    </row>
    <row r="10" s="4" customFormat="1" ht="20" customHeight="1" spans="1:5">
      <c r="A10" s="19" t="s">
        <v>17</v>
      </c>
      <c r="B10" s="20" t="s">
        <v>18</v>
      </c>
      <c r="C10" s="21">
        <v>47.0521</v>
      </c>
      <c r="D10" s="21">
        <v>47.0892</v>
      </c>
      <c r="E10" s="29">
        <f t="shared" si="0"/>
        <v>0.0370999999999952</v>
      </c>
    </row>
    <row r="11" s="4" customFormat="1" ht="20" customHeight="1" spans="1:5">
      <c r="A11" s="19" t="s">
        <v>19</v>
      </c>
      <c r="B11" s="20" t="s">
        <v>20</v>
      </c>
      <c r="C11" s="21">
        <v>84.1759</v>
      </c>
      <c r="D11" s="21">
        <v>84.1373</v>
      </c>
      <c r="E11" s="29">
        <f t="shared" si="0"/>
        <v>-0.0386000000000024</v>
      </c>
    </row>
    <row r="12" s="4" customFormat="1" ht="20" customHeight="1" spans="1:5">
      <c r="A12" s="19" t="s">
        <v>21</v>
      </c>
      <c r="B12" s="20" t="s">
        <v>22</v>
      </c>
      <c r="C12" s="21">
        <v>117.6807</v>
      </c>
      <c r="D12" s="21">
        <v>115.4009</v>
      </c>
      <c r="E12" s="29">
        <f t="shared" si="0"/>
        <v>-2.27980000000001</v>
      </c>
    </row>
    <row r="13" s="3" customFormat="1" ht="25" customHeight="1" spans="1:5">
      <c r="A13" s="16"/>
      <c r="B13" s="17" t="s">
        <v>23</v>
      </c>
      <c r="C13" s="18">
        <v>4.5</v>
      </c>
      <c r="D13" s="18">
        <v>4.5</v>
      </c>
      <c r="E13" s="28">
        <f t="shared" si="0"/>
        <v>0</v>
      </c>
    </row>
    <row r="14" s="3" customFormat="1" ht="20" customHeight="1" spans="1:5">
      <c r="A14" s="16" t="s">
        <v>9</v>
      </c>
      <c r="B14" s="20" t="s">
        <v>24</v>
      </c>
      <c r="C14" s="21">
        <v>4.5</v>
      </c>
      <c r="D14" s="21">
        <v>4.5</v>
      </c>
      <c r="E14" s="29">
        <f t="shared" si="0"/>
        <v>0</v>
      </c>
    </row>
    <row r="15" s="3" customFormat="1" ht="25" customHeight="1" spans="1:5">
      <c r="A15" s="16"/>
      <c r="B15" s="17" t="s">
        <v>25</v>
      </c>
      <c r="C15" s="18">
        <v>312.9912</v>
      </c>
      <c r="D15" s="18">
        <v>304.989</v>
      </c>
      <c r="E15" s="28">
        <f t="shared" si="0"/>
        <v>-8.00220000000002</v>
      </c>
    </row>
    <row r="16" s="4" customFormat="1" ht="20" customHeight="1" spans="1:5">
      <c r="A16" s="22" t="s">
        <v>9</v>
      </c>
      <c r="B16" s="20" t="s">
        <v>26</v>
      </c>
      <c r="C16" s="21">
        <v>152.2946</v>
      </c>
      <c r="D16" s="21">
        <v>149.5915</v>
      </c>
      <c r="E16" s="29">
        <f t="shared" si="0"/>
        <v>-2.70310000000001</v>
      </c>
    </row>
    <row r="17" s="4" customFormat="1" ht="20" customHeight="1" spans="1:5">
      <c r="A17" s="22" t="s">
        <v>13</v>
      </c>
      <c r="B17" s="20" t="s">
        <v>27</v>
      </c>
      <c r="C17" s="21">
        <v>140.4293</v>
      </c>
      <c r="D17" s="21">
        <v>140.2015</v>
      </c>
      <c r="E17" s="29">
        <f t="shared" si="0"/>
        <v>-0.227800000000002</v>
      </c>
    </row>
    <row r="18" s="4" customFormat="1" ht="20" customHeight="1" spans="1:5">
      <c r="A18" s="22" t="s">
        <v>17</v>
      </c>
      <c r="B18" s="20" t="s">
        <v>28</v>
      </c>
      <c r="C18" s="21">
        <v>4.8109</v>
      </c>
      <c r="D18" s="21">
        <v>0</v>
      </c>
      <c r="E18" s="29">
        <f t="shared" si="0"/>
        <v>-4.8109</v>
      </c>
    </row>
    <row r="19" s="4" customFormat="1" ht="20" customHeight="1" spans="1:5">
      <c r="A19" s="22" t="s">
        <v>19</v>
      </c>
      <c r="B19" s="20" t="s">
        <v>29</v>
      </c>
      <c r="C19" s="21">
        <v>5</v>
      </c>
      <c r="D19" s="21">
        <v>5</v>
      </c>
      <c r="E19" s="29">
        <f t="shared" si="0"/>
        <v>0</v>
      </c>
    </row>
    <row r="20" s="4" customFormat="1" ht="20" customHeight="1" spans="1:5">
      <c r="A20" s="22" t="s">
        <v>30</v>
      </c>
      <c r="B20" s="20" t="s">
        <v>31</v>
      </c>
      <c r="C20" s="21">
        <v>10.4564</v>
      </c>
      <c r="D20" s="21">
        <v>10.196</v>
      </c>
      <c r="E20" s="29">
        <f t="shared" si="0"/>
        <v>-0.260400000000001</v>
      </c>
    </row>
    <row r="21" s="3" customFormat="1" ht="25" customHeight="1" spans="1:5">
      <c r="A21" s="16"/>
      <c r="B21" s="17" t="s">
        <v>32</v>
      </c>
      <c r="C21" s="18">
        <v>146.58</v>
      </c>
      <c r="D21" s="18">
        <v>142.924</v>
      </c>
      <c r="E21" s="28">
        <f t="shared" si="0"/>
        <v>-3.65600000000001</v>
      </c>
    </row>
    <row r="22" s="4" customFormat="1" ht="25" customHeight="1" spans="1:5">
      <c r="A22" s="23"/>
      <c r="B22" s="24" t="s">
        <v>33</v>
      </c>
      <c r="C22" s="25">
        <v>3078.16</v>
      </c>
      <c r="D22" s="25">
        <v>3001.4</v>
      </c>
      <c r="E22" s="30">
        <f t="shared" si="0"/>
        <v>-76.7599999999998</v>
      </c>
    </row>
  </sheetData>
  <sheetProtection formatCells="0" insertHyperlinks="0" autoFilter="0"/>
  <mergeCells count="4">
    <mergeCell ref="A2:E2"/>
    <mergeCell ref="A3:A4"/>
    <mergeCell ref="B3:B4"/>
    <mergeCell ref="E3:E4"/>
  </mergeCells>
  <printOptions horizontalCentered="1"/>
  <pageMargins left="0.590277777777778" right="0.590277777777778" top="0.747916666666667" bottom="0.747916666666667" header="0.314583333333333" footer="0.314583333333333"/>
  <pageSetup paperSize="9" scale="90" fitToHeight="0" orientation="portrait" useFirstPageNumber="1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"/>
  <pixelatorList sheetStid="3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WWO_wpscloud_20250326182429-11448cd808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省道S244线始兴车八岭至司前段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hp01</dc:creator>
  <cp:lastModifiedBy>zzy</cp:lastModifiedBy>
  <dcterms:created xsi:type="dcterms:W3CDTF">2022-09-14T17:42:00Z</dcterms:created>
  <cp:lastPrinted>2023-11-11T16:17:00Z</cp:lastPrinted>
  <dcterms:modified xsi:type="dcterms:W3CDTF">2025-04-08T19:38:00Z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167B2115715C449EBB833BFD47313BDC</vt:lpwstr>
  </property>
  <property fmtid="{D5CDD505-2E9C-101B-9397-08002B2CF9AE}" pid="3" name="KSOProductBuildVer">
    <vt:lpwstr>2052-0.0.0.0</vt:lpwstr>
  </property>
</Properties>
</file>