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国道G206线梅州梅县水车安和段灾毁恢复重建工程方案设计概算" sheetId="1" r:id="rId1"/>
  </sheets>
  <definedNames>
    <definedName name="_xlnm._FilterDatabase" localSheetId="0" hidden="1">国道G206线梅州梅县水车安和段灾毁恢复重建工程方案设计概算!$A$3:$E$23</definedName>
    <definedName name="_xlnm.Print_Area" localSheetId="0">国道G206线梅州梅县水车安和段灾毁恢复重建工程方案设计概算!$A$1:$E$18</definedName>
    <definedName name="_xlnm.Print_Titles" localSheetId="0">国道G206线梅州梅县水车安和段灾毁恢复重建工程方案设计概算!$2:$4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<sst xmlns="http://schemas.openxmlformats.org/spreadsheetml/2006/main" count="32" uniqueCount="28">
  <si>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</t>
  </si>
  <si>
    <t>国道G206线梅州梅县水车安和段灾毁恢复重建工程方案设计概算审查表</t>
  </si>
  <si>
    <t>项</t>
  </si>
  <si>
    <t>工程或费用名称</t>
  </si>
  <si>
    <t>方案设计</t>
  </si>
  <si>
    <t>审查意见</t>
  </si>
  <si>
    <t>增（＋）减（－）（万元）</t>
  </si>
  <si>
    <t>概算（万元）</t>
  </si>
  <si>
    <t>第一部分 建筑安装工程费</t>
  </si>
  <si>
    <t>一</t>
  </si>
  <si>
    <t>临时工程</t>
  </si>
  <si>
    <t>二</t>
  </si>
  <si>
    <t>路基工程</t>
  </si>
  <si>
    <t>十</t>
  </si>
  <si>
    <t>专项费用</t>
  </si>
  <si>
    <t>第二部分 土地使用及拆迁补偿费</t>
  </si>
  <si>
    <t>土地使用费</t>
  </si>
  <si>
    <t>第三部分 工程建设其他费用</t>
  </si>
  <si>
    <t>建设项目管理费</t>
  </si>
  <si>
    <t>三</t>
  </si>
  <si>
    <t>建设项目前期工作费</t>
  </si>
  <si>
    <t>四</t>
  </si>
  <si>
    <t>专项评价（估）费</t>
  </si>
  <si>
    <t>八</t>
  </si>
  <si>
    <t>工程保险费</t>
  </si>
  <si>
    <t>第四部分 预备费</t>
  </si>
  <si>
    <t>基本预备费</t>
  </si>
  <si>
    <t>公路基本造价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</si>
</sst>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42">
    <font>
      <sz val="12"/>
      <color rgb="FF000000"/>
      <name val="宋体"/>
      <charset val="134"/>
    </font>
    <font>
      <sz val="12"/>
      <name val="仿宋_GB2312"/>
      <charset val="134"/>
    </font>
    <font>
      <b/>
      <sz val="12"/>
      <color rgb="FF000000"/>
      <name val="黑体"/>
      <charset val="134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b/>
      <sz val="12"/>
      <color rgb="FF000000"/>
      <name val="Arial"/>
      <charset val="134"/>
    </font>
    <font>
      <sz val="14"/>
      <color rgb="FF000000"/>
      <name val="黑体"/>
      <charset val="134"/>
    </font>
    <font>
      <sz val="15"/>
      <color theme="1"/>
      <name val="方正小标宋简体"/>
      <charset val="134"/>
    </font>
    <font>
      <b/>
      <sz val="12"/>
      <name val="黑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4"/>
      <color indexed="8"/>
      <name val="smartSimSun"/>
      <charset val="134"/>
    </font>
    <font>
      <sz val="14"/>
      <color indexed="8"/>
      <name val="Arial Narrow"/>
      <charset val="134"/>
    </font>
    <font>
      <b/>
      <sz val="12"/>
      <color indexed="8"/>
      <name val="宋体"/>
      <charset val="134"/>
    </font>
    <font>
      <b/>
      <sz val="12"/>
      <color indexed="8"/>
      <name val="Arial Narrow"/>
      <charset val="134"/>
    </font>
    <font>
      <sz val="12"/>
      <color indexed="8"/>
      <name val="宋体"/>
      <charset val="134"/>
    </font>
    <font>
      <sz val="9"/>
      <color indexed="8"/>
      <name val="Arial Narrow"/>
      <charset val="134"/>
    </font>
    <font>
      <sz val="14"/>
      <color indexed="8"/>
      <name val="宋体"/>
      <charset val="134"/>
    </font>
    <font>
      <b/>
      <sz val="12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shrinkToFit="1"/>
    </xf>
    <xf numFmtId="0" fontId="10" fillId="0" borderId="4" xfId="0" applyFont="1" applyFill="1" applyBorder="1" applyAlignment="1">
      <alignment horizontal="center" vertical="center" shrinkToFit="1"/>
    </xf>
    <xf numFmtId="177" fontId="10" fillId="0" borderId="4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shrinkToFit="1"/>
    </xf>
    <xf numFmtId="0" fontId="11" fillId="0" borderId="4" xfId="0" applyFont="1" applyFill="1" applyBorder="1" applyAlignment="1">
      <alignment horizontal="center" vertical="center" shrinkToFit="1"/>
    </xf>
    <xf numFmtId="177" fontId="11" fillId="0" borderId="4" xfId="0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shrinkToFit="1"/>
    </xf>
    <xf numFmtId="0" fontId="10" fillId="0" borderId="6" xfId="0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12" fillId="0" borderId="0" xfId="0" applyFont="1" applyAlignment="1">
      <alignment horizontal="left" shrinkToFit="1"/>
    </xf>
    <xf numFmtId="0" fontId="13" fillId="0" borderId="0" xfId="0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right" shrinkToFi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right" shrinkToFit="1"/>
    </xf>
    <xf numFmtId="177" fontId="10" fillId="0" borderId="9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Fill="1" applyBorder="1" applyAlignment="1">
      <alignment horizontal="center" shrinkToFit="1"/>
    </xf>
    <xf numFmtId="0" fontId="19" fillId="0" borderId="0" xfId="0" applyFont="1" applyFill="1" applyBorder="1" applyAlignment="1">
      <alignment horizontal="left" shrinkToFit="1"/>
    </xf>
    <xf numFmtId="0" fontId="3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right" shrinkToFit="1"/>
    </xf>
    <xf numFmtId="0" fontId="21" fillId="0" borderId="0" xfId="0" applyFont="1" applyFill="1" applyBorder="1" applyAlignment="1">
      <alignment horizontal="right" shrinkToFit="1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>
    <open main="77" threadCnt="1"/>
    <sheetInfos>
      <sheetInfo cellCmpFml="1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3"/>
  <sheetViews>
    <sheetView tabSelected="1" zoomScaleSheetLayoutView="85" workbookViewId="0">
      <selection activeCell="C3" sqref="C3"/>
    </sheetView>
  </sheetViews>
  <sheetFormatPr defaultColWidth="10" defaultRowHeight="12.75" customHeight="1"/>
  <cols>
    <col min="1" max="1" width="6.9" style="7" customWidth="1"/>
    <col min="2" max="2" width="35.5" style="8" customWidth="1"/>
    <col min="3" max="3" width="14.4" style="9" customWidth="1"/>
    <col min="4" max="4" width="15.1" style="9" customWidth="1"/>
    <col min="5" max="5" width="15.75" style="9" customWidth="1"/>
    <col min="6" max="6" width="10" style="10"/>
    <col min="7" max="7" width="10.5" style="10" customWidth="1"/>
    <col min="8" max="8" width="10" style="10"/>
    <col min="9" max="10" width="10" style="10" hidden="1" customWidth="1"/>
    <col min="11" max="16384" width="10" style="10"/>
  </cols>
  <sheetData>
    <row r="1" ht="25" customHeight="1" spans="1:1">
      <c r="A1" s="11" t="s">
        <v>0</v>
      </c>
    </row>
    <row r="2" s="1" customFormat="1" ht="35" customHeight="1" spans="1:5">
      <c r="A2" s="12" t="s">
        <v>1</v>
      </c>
      <c r="B2" s="13"/>
      <c r="C2" s="14"/>
      <c r="D2" s="14"/>
      <c r="E2" s="14"/>
    </row>
    <row r="3" s="2" customFormat="1" ht="25" customHeight="1" spans="1:5">
      <c r="A3" s="15" t="s">
        <v>2</v>
      </c>
      <c r="B3" s="16" t="s">
        <v>3</v>
      </c>
      <c r="C3" s="17" t="s">
        <v>4</v>
      </c>
      <c r="D3" s="18" t="s">
        <v>5</v>
      </c>
      <c r="E3" s="36" t="s">
        <v>6</v>
      </c>
    </row>
    <row r="4" s="2" customFormat="1" ht="25" customHeight="1" spans="1:5">
      <c r="A4" s="19"/>
      <c r="B4" s="20"/>
      <c r="C4" s="21" t="s">
        <v>7</v>
      </c>
      <c r="D4" s="21" t="s">
        <v>7</v>
      </c>
      <c r="E4" s="37"/>
    </row>
    <row r="5" s="3" customFormat="1" ht="25" customHeight="1" spans="1:12">
      <c r="A5" s="22"/>
      <c r="B5" s="23" t="s">
        <v>8</v>
      </c>
      <c r="C5" s="24">
        <v>306.3425</v>
      </c>
      <c r="D5" s="24">
        <v>276.3</v>
      </c>
      <c r="E5" s="38">
        <f t="shared" ref="E5:E18" si="0">D5-C5</f>
        <v>-30.0425</v>
      </c>
      <c r="F5" s="39"/>
      <c r="G5" s="40"/>
      <c r="H5" s="40"/>
      <c r="I5" s="47"/>
      <c r="J5" s="48"/>
      <c r="K5" s="49"/>
      <c r="L5" s="49"/>
    </row>
    <row r="6" s="4" customFormat="1" ht="20" customHeight="1" spans="1:12">
      <c r="A6" s="25" t="s">
        <v>9</v>
      </c>
      <c r="B6" s="26" t="s">
        <v>10</v>
      </c>
      <c r="C6" s="27">
        <v>4.8173</v>
      </c>
      <c r="D6" s="27">
        <v>4.7268</v>
      </c>
      <c r="E6" s="41">
        <f t="shared" si="0"/>
        <v>-0.0905000000000005</v>
      </c>
      <c r="F6" s="42"/>
      <c r="G6" s="43"/>
      <c r="H6" s="43"/>
      <c r="I6" s="50"/>
      <c r="J6" s="51"/>
      <c r="K6" s="52"/>
      <c r="L6" s="52"/>
    </row>
    <row r="7" s="4" customFormat="1" ht="20" customHeight="1" spans="1:12">
      <c r="A7" s="25" t="s">
        <v>11</v>
      </c>
      <c r="B7" s="26" t="s">
        <v>12</v>
      </c>
      <c r="C7" s="27">
        <v>283.1851</v>
      </c>
      <c r="D7" s="27">
        <v>254.6953</v>
      </c>
      <c r="E7" s="41">
        <f t="shared" si="0"/>
        <v>-28.4898</v>
      </c>
      <c r="F7" s="42"/>
      <c r="G7" s="43"/>
      <c r="H7" s="43"/>
      <c r="I7" s="50"/>
      <c r="J7" s="51"/>
      <c r="K7" s="52"/>
      <c r="L7" s="52"/>
    </row>
    <row r="8" s="4" customFormat="1" ht="20" customHeight="1" spans="1:12">
      <c r="A8" s="25" t="s">
        <v>13</v>
      </c>
      <c r="B8" s="26" t="s">
        <v>14</v>
      </c>
      <c r="C8" s="27">
        <v>18.3401</v>
      </c>
      <c r="D8" s="27">
        <v>16.8831</v>
      </c>
      <c r="E8" s="41">
        <f t="shared" si="0"/>
        <v>-1.457</v>
      </c>
      <c r="F8" s="42"/>
      <c r="G8" s="43"/>
      <c r="H8" s="43"/>
      <c r="I8" s="50"/>
      <c r="J8" s="51"/>
      <c r="K8" s="52"/>
      <c r="L8" s="52"/>
    </row>
    <row r="9" s="3" customFormat="1" ht="25" customHeight="1" spans="1:12">
      <c r="A9" s="22"/>
      <c r="B9" s="23" t="s">
        <v>15</v>
      </c>
      <c r="C9" s="24">
        <v>47.4228</v>
      </c>
      <c r="D9" s="24">
        <v>16.289</v>
      </c>
      <c r="E9" s="38">
        <f t="shared" si="0"/>
        <v>-31.1338</v>
      </c>
      <c r="F9" s="39"/>
      <c r="G9" s="40"/>
      <c r="H9" s="40"/>
      <c r="I9" s="47"/>
      <c r="J9" s="48"/>
      <c r="K9" s="49"/>
      <c r="L9" s="49"/>
    </row>
    <row r="10" s="4" customFormat="1" ht="20" customHeight="1" spans="1:12">
      <c r="A10" s="25" t="s">
        <v>9</v>
      </c>
      <c r="B10" s="26" t="s">
        <v>16</v>
      </c>
      <c r="C10" s="27">
        <v>47.4228</v>
      </c>
      <c r="D10" s="27">
        <v>16.289</v>
      </c>
      <c r="E10" s="41">
        <f t="shared" si="0"/>
        <v>-31.1338</v>
      </c>
      <c r="F10" s="42"/>
      <c r="G10" s="43"/>
      <c r="H10" s="43"/>
      <c r="I10" s="50"/>
      <c r="J10" s="51"/>
      <c r="K10" s="52"/>
      <c r="L10" s="52"/>
    </row>
    <row r="11" s="3" customFormat="1" ht="25" customHeight="1" spans="1:12">
      <c r="A11" s="22"/>
      <c r="B11" s="23" t="s">
        <v>17</v>
      </c>
      <c r="C11" s="24">
        <v>49.1534</v>
      </c>
      <c r="D11" s="24">
        <v>43.4899</v>
      </c>
      <c r="E11" s="38">
        <f t="shared" si="0"/>
        <v>-5.6635</v>
      </c>
      <c r="F11" s="39"/>
      <c r="G11" s="40"/>
      <c r="H11" s="40"/>
      <c r="I11" s="53"/>
      <c r="J11" s="53"/>
      <c r="K11" s="49"/>
      <c r="L11" s="49"/>
    </row>
    <row r="12" s="4" customFormat="1" ht="20" customHeight="1" spans="1:12">
      <c r="A12" s="25" t="s">
        <v>9</v>
      </c>
      <c r="B12" s="26" t="s">
        <v>18</v>
      </c>
      <c r="C12" s="27">
        <v>24.195</v>
      </c>
      <c r="D12" s="27">
        <v>20.5795</v>
      </c>
      <c r="E12" s="41">
        <f t="shared" si="0"/>
        <v>-3.6155</v>
      </c>
      <c r="F12" s="42"/>
      <c r="G12" s="43"/>
      <c r="H12" s="43"/>
      <c r="I12" s="54"/>
      <c r="J12" s="54"/>
      <c r="K12" s="52"/>
      <c r="L12" s="52"/>
    </row>
    <row r="13" s="4" customFormat="1" ht="20" customHeight="1" spans="1:12">
      <c r="A13" s="25" t="s">
        <v>19</v>
      </c>
      <c r="B13" s="26" t="s">
        <v>20</v>
      </c>
      <c r="C13" s="27">
        <v>22.2013</v>
      </c>
      <c r="D13" s="27">
        <v>20.4237</v>
      </c>
      <c r="E13" s="41">
        <f t="shared" si="0"/>
        <v>-1.7776</v>
      </c>
      <c r="F13" s="42"/>
      <c r="G13" s="43"/>
      <c r="H13" s="43"/>
      <c r="I13" s="54"/>
      <c r="J13" s="54"/>
      <c r="K13" s="52"/>
      <c r="L13" s="52"/>
    </row>
    <row r="14" s="4" customFormat="1" ht="20" customHeight="1" spans="1:12">
      <c r="A14" s="25" t="s">
        <v>21</v>
      </c>
      <c r="B14" s="26" t="s">
        <v>22</v>
      </c>
      <c r="C14" s="27">
        <v>1.5317</v>
      </c>
      <c r="D14" s="27">
        <v>1.3815</v>
      </c>
      <c r="E14" s="41">
        <f t="shared" si="0"/>
        <v>-0.1502</v>
      </c>
      <c r="F14" s="42"/>
      <c r="G14" s="43"/>
      <c r="H14" s="43"/>
      <c r="I14" s="54"/>
      <c r="J14" s="54"/>
      <c r="K14" s="52"/>
      <c r="L14" s="52"/>
    </row>
    <row r="15" s="5" customFormat="1" ht="20" customHeight="1" spans="1:12">
      <c r="A15" s="25" t="s">
        <v>23</v>
      </c>
      <c r="B15" s="26" t="s">
        <v>24</v>
      </c>
      <c r="C15" s="27">
        <v>1.2254</v>
      </c>
      <c r="D15" s="27">
        <v>1.1052</v>
      </c>
      <c r="E15" s="41">
        <f t="shared" si="0"/>
        <v>-0.1202</v>
      </c>
      <c r="G15" s="43"/>
      <c r="H15" s="43"/>
      <c r="I15" s="55"/>
      <c r="J15" s="55"/>
      <c r="K15" s="52"/>
      <c r="L15" s="52"/>
    </row>
    <row r="16" s="6" customFormat="1" ht="25" customHeight="1" spans="1:12">
      <c r="A16" s="22"/>
      <c r="B16" s="23" t="s">
        <v>25</v>
      </c>
      <c r="C16" s="24">
        <v>12.0876</v>
      </c>
      <c r="D16" s="28">
        <v>0</v>
      </c>
      <c r="E16" s="38">
        <f t="shared" si="0"/>
        <v>-12.0876</v>
      </c>
      <c r="G16" s="40"/>
      <c r="H16" s="40"/>
      <c r="I16" s="56"/>
      <c r="J16" s="56"/>
      <c r="K16" s="49"/>
      <c r="L16" s="49"/>
    </row>
    <row r="17" s="5" customFormat="1" ht="20" customHeight="1" spans="1:12">
      <c r="A17" s="25" t="s">
        <v>9</v>
      </c>
      <c r="B17" s="26" t="s">
        <v>26</v>
      </c>
      <c r="C17" s="27">
        <v>12.0876</v>
      </c>
      <c r="D17" s="29">
        <v>0</v>
      </c>
      <c r="E17" s="41">
        <f t="shared" si="0"/>
        <v>-12.0876</v>
      </c>
      <c r="G17" s="43"/>
      <c r="H17" s="43"/>
      <c r="I17" s="55"/>
      <c r="J17" s="55"/>
      <c r="K17" s="52"/>
      <c r="L17" s="52"/>
    </row>
    <row r="18" s="6" customFormat="1" ht="25" customHeight="1" spans="1:12">
      <c r="A18" s="30"/>
      <c r="B18" s="31" t="s">
        <v>27</v>
      </c>
      <c r="C18" s="32">
        <v>415.0063</v>
      </c>
      <c r="D18" s="32">
        <v>336.09</v>
      </c>
      <c r="E18" s="44">
        <f t="shared" si="0"/>
        <v>-78.9163</v>
      </c>
      <c r="G18" s="40"/>
      <c r="H18" s="40"/>
      <c r="I18" s="56"/>
      <c r="J18" s="56"/>
      <c r="K18" s="49"/>
      <c r="L18" s="49"/>
    </row>
    <row r="19" ht="20.1" customHeight="1" spans="1:8">
      <c r="A19" s="33"/>
      <c r="B19" s="34"/>
      <c r="C19" s="35"/>
      <c r="D19" s="35"/>
      <c r="E19" s="45"/>
      <c r="G19" s="46"/>
      <c r="H19" s="46"/>
    </row>
    <row r="20" ht="20.1" customHeight="1" spans="1:8">
      <c r="A20" s="33"/>
      <c r="B20" s="34"/>
      <c r="C20" s="35"/>
      <c r="D20" s="35"/>
      <c r="E20" s="45"/>
      <c r="G20" s="46"/>
      <c r="H20" s="46"/>
    </row>
    <row r="21" ht="20.1" customHeight="1" spans="1:8">
      <c r="A21" s="33"/>
      <c r="B21" s="34"/>
      <c r="C21" s="35"/>
      <c r="D21" s="35"/>
      <c r="E21" s="45"/>
      <c r="G21" s="46"/>
      <c r="H21" s="46"/>
    </row>
    <row r="22" ht="20.1" customHeight="1" spans="1:8">
      <c r="A22" s="33"/>
      <c r="B22" s="34"/>
      <c r="C22" s="35"/>
      <c r="D22" s="35"/>
      <c r="E22" s="45"/>
      <c r="G22" s="46"/>
      <c r="H22" s="46"/>
    </row>
    <row r="23" ht="20.1" customHeight="1" spans="1:8">
      <c r="A23" s="33"/>
      <c r="B23" s="34"/>
      <c r="C23" s="35"/>
      <c r="D23" s="35"/>
      <c r="E23" s="45"/>
      <c r="G23" s="46"/>
      <c r="H23" s="46"/>
    </row>
  </sheetData>
  <sheetProtection formatCells="0" insertHyperlinks="0" autoFilter="0"/>
  <autoFilter xmlns:etc="http://www.wps.cn/officeDocument/2017/etCustomData" ref="A3:E23" etc:filterBottomFollowUsedRange="0">
    <extLst/>
  </autoFilter>
  <mergeCells count="4">
    <mergeCell ref="A2:E2"/>
    <mergeCell ref="A3:A4"/>
    <mergeCell ref="B3:B4"/>
    <mergeCell ref="E3:E4"/>
  </mergeCells>
  <printOptions horizontalCentered="1"/>
  <pageMargins left="0.590277777777778" right="0.590277777777778" top="0.786805555555556" bottom="0.786805555555556" header="0" footer="0"/>
  <pageSetup paperSize="9" scale="97" orientation="portrait"/>
  <headerFooter/>
  <rowBreaks count="1" manualBreakCount="1">
    <brk id="12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WWO_wpscloud_20250326182429-11448cd808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国道G206线梅州梅县水车安和段灾毁恢复重建工程方案设计概算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WPS_1648177451</cp:lastModifiedBy>
  <dcterms:created xsi:type="dcterms:W3CDTF">2022-08-30T14:46:00Z</dcterms:created>
  <cp:lastPrinted>2024-06-17T20:39:00Z</cp:lastPrinted>
  <dcterms:modified xsi:type="dcterms:W3CDTF">2025-04-21T10:38:00Z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502FF50AED9D4E7FA8EDA8B484DCB895_13</vt:lpwstr>
  </property>
  <property fmtid="{D5CDD505-2E9C-101B-9397-08002B2CF9AE}" pid="3" name="KSOProductBuildVer">
    <vt:lpwstr>2052-0.0.0.0</vt:lpwstr>
  </property>
</Properties>
</file>