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Sheet1" sheetId="1" r:id="rId1"/>
  </sheets>
  <definedNames>
    <definedName name="_xlnm._FilterDatabase" localSheetId="0" hidden="1">Sheet1!$A$7:$M$79</definedName>
    <definedName name="_xlnm.Print_Titles" localSheetId="0">Sheet1!$4:$7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<sst xmlns="http://schemas.openxmlformats.org/spreadsheetml/2006/main" count="96" uniqueCount="92">
  <si>
    <t>附件6</t>
  </si>
  <si>
    <t>2026年省对地方公路养护等补助（增量资金）项目明细分配计划表</t>
  </si>
  <si>
    <t>单位：万元</t>
  </si>
  <si>
    <t>序号</t>
  </si>
  <si>
    <t>地市</t>
  </si>
  <si>
    <t>省财政直管县</t>
  </si>
  <si>
    <t>细化至具体项目金额</t>
  </si>
  <si>
    <t>备注</t>
  </si>
  <si>
    <t>合计</t>
  </si>
  <si>
    <t>普通国省道养护项目</t>
  </si>
  <si>
    <t>农村公路养护项目</t>
  </si>
  <si>
    <t>小计</t>
  </si>
  <si>
    <t>日常养护分配资金（万元）</t>
  </si>
  <si>
    <t>养护工程分配资金（万元）</t>
  </si>
  <si>
    <t>其他养护事业发展分配资金
（万元）</t>
  </si>
  <si>
    <t>全省合计</t>
  </si>
  <si>
    <t>广州市</t>
  </si>
  <si>
    <t>珠海市</t>
  </si>
  <si>
    <t>佛山市</t>
  </si>
  <si>
    <t>东莞市</t>
  </si>
  <si>
    <t>中山市</t>
  </si>
  <si>
    <t>江门市</t>
  </si>
  <si>
    <t>台山市</t>
  </si>
  <si>
    <t>开平市</t>
  </si>
  <si>
    <t>鹤山市</t>
  </si>
  <si>
    <t>恩平市</t>
  </si>
  <si>
    <t>肇庆市</t>
  </si>
  <si>
    <t>德庆县</t>
  </si>
  <si>
    <t>封开县</t>
  </si>
  <si>
    <t>怀集县</t>
  </si>
  <si>
    <t>广宁县</t>
  </si>
  <si>
    <t>四会市</t>
  </si>
  <si>
    <t>惠州市</t>
  </si>
  <si>
    <t>博罗县</t>
  </si>
  <si>
    <t>惠东县</t>
  </si>
  <si>
    <t>龙门县</t>
  </si>
  <si>
    <t>韶关市</t>
  </si>
  <si>
    <t>南雄市</t>
  </si>
  <si>
    <t>仁化县</t>
  </si>
  <si>
    <t>乳源县</t>
  </si>
  <si>
    <t>翁源县</t>
  </si>
  <si>
    <t>乐昌市</t>
  </si>
  <si>
    <t>始兴县</t>
  </si>
  <si>
    <t>新丰县</t>
  </si>
  <si>
    <t>汕头市</t>
  </si>
  <si>
    <t>南澳县</t>
  </si>
  <si>
    <t>湛江市</t>
  </si>
  <si>
    <t>含吴川市、
遂溪县</t>
  </si>
  <si>
    <t>廉江市</t>
  </si>
  <si>
    <t>徐闻县</t>
  </si>
  <si>
    <t>雷州市</t>
  </si>
  <si>
    <t>茂名市</t>
  </si>
  <si>
    <t>茂南区</t>
  </si>
  <si>
    <t>电白区</t>
  </si>
  <si>
    <t>信宜市</t>
  </si>
  <si>
    <t>高州市</t>
  </si>
  <si>
    <t>化州市</t>
  </si>
  <si>
    <t>滨海新区</t>
  </si>
  <si>
    <t>梅州市</t>
  </si>
  <si>
    <t>含平远县、蕉岭县</t>
  </si>
  <si>
    <t>兴宁市</t>
  </si>
  <si>
    <t>大埔县</t>
  </si>
  <si>
    <t>丰顺县</t>
  </si>
  <si>
    <t>五华县</t>
  </si>
  <si>
    <t>汕尾市</t>
  </si>
  <si>
    <t>含陆丰市、陆河县、海丰县</t>
  </si>
  <si>
    <t>河源市</t>
  </si>
  <si>
    <t>含东源县、
和平县</t>
  </si>
  <si>
    <t>龙川县</t>
  </si>
  <si>
    <t>紫金县</t>
  </si>
  <si>
    <t>连平县</t>
  </si>
  <si>
    <t>阳江市</t>
  </si>
  <si>
    <t>市本级</t>
  </si>
  <si>
    <t>阳春市</t>
  </si>
  <si>
    <t>阳西县</t>
  </si>
  <si>
    <t>清远市</t>
  </si>
  <si>
    <t>英德市</t>
  </si>
  <si>
    <t>连山县</t>
  </si>
  <si>
    <t>连南县</t>
  </si>
  <si>
    <t>连州市</t>
  </si>
  <si>
    <t>佛冈县</t>
  </si>
  <si>
    <t>阳山县</t>
  </si>
  <si>
    <t>潮州市</t>
  </si>
  <si>
    <t>饶平县</t>
  </si>
  <si>
    <t>揭阳市</t>
  </si>
  <si>
    <t>普宁市</t>
  </si>
  <si>
    <t>揭西县</t>
  </si>
  <si>
    <t>惠来县</t>
  </si>
  <si>
    <t>云浮市</t>
  </si>
  <si>
    <t>罗定市</t>
  </si>
  <si>
    <t>新兴县</t>
  </si>
  <si>
    <t>郁南县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</si>
</sst>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?.0_ ;_ @_ "/>
    <numFmt numFmtId="177" formatCode="_ * #,##0.0_ ;_ * \-#,##0.0_ ;_ 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43" fontId="0" fillId="0" borderId="2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5" xfId="49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43" fontId="0" fillId="0" borderId="2" xfId="0" applyNumberFormat="1" applyFont="1" applyBorder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3" fontId="0" fillId="0" borderId="2" xfId="0" applyNumberFormat="1" applyFont="1" applyFill="1" applyBorder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1年各市成品油消费税增长性返还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tabSelected="1" zoomScale="70" zoomScaleNormal="70" workbookViewId="0">
      <pane xSplit="3" ySplit="8" topLeftCell="D9" activePane="bottomRight" state="frozen"/>
      <selection/>
      <selection pane="topRight"/>
      <selection pane="bottomLeft"/>
      <selection pane="bottomRight" activeCell="E6" sqref="E6:E7"/>
    </sheetView>
  </sheetViews>
  <sheetFormatPr defaultColWidth="9" defaultRowHeight="13.5"/>
  <cols>
    <col min="1" max="1" width="6" style="5" customWidth="1"/>
    <col min="2" max="2" width="12.3333333333333" style="5" customWidth="1"/>
    <col min="3" max="3" width="15.1083333333333" style="5" customWidth="1"/>
    <col min="4" max="4" width="13.5666666666667" style="6" customWidth="1"/>
    <col min="5" max="6" width="14.275" style="7" customWidth="1"/>
    <col min="7" max="7" width="14.275" style="6" customWidth="1"/>
    <col min="8" max="8" width="14.275" style="8" customWidth="1"/>
    <col min="9" max="9" width="15.525" style="7" customWidth="1"/>
    <col min="10" max="10" width="15.525" style="9" customWidth="1"/>
    <col min="11" max="12" width="15.525" style="7" customWidth="1"/>
    <col min="13" max="13" width="7.31666666666667" style="10" customWidth="1"/>
  </cols>
  <sheetData>
    <row r="1" ht="21" customHeight="1" spans="1:13">
      <c r="A1" s="11" t="s">
        <v>0</v>
      </c>
    </row>
    <row r="2" ht="49.5" customHeight="1" spans="1:13">
      <c r="A2" s="12" t="s">
        <v>1</v>
      </c>
      <c r="B2" s="12"/>
      <c r="C2" s="12"/>
      <c r="D2" s="13"/>
      <c r="E2" s="14"/>
      <c r="F2" s="14"/>
      <c r="G2" s="13"/>
      <c r="H2" s="14"/>
      <c r="I2" s="14"/>
      <c r="J2" s="14"/>
      <c r="K2" s="14"/>
      <c r="L2" s="14"/>
      <c r="M2" s="15"/>
    </row>
    <row r="3" ht="33" customHeight="1" spans="1:13">
      <c r="A3" s="16"/>
      <c r="B3" s="16"/>
      <c r="C3" s="16"/>
      <c r="D3" s="17"/>
      <c r="E3" s="18"/>
      <c r="L3" s="19" t="s">
        <v>2</v>
      </c>
      <c r="M3" s="20"/>
    </row>
    <row r="4" ht="24" customHeight="1" spans="1:13">
      <c r="A4" s="21" t="s">
        <v>3</v>
      </c>
      <c r="B4" s="21" t="s">
        <v>4</v>
      </c>
      <c r="C4" s="22" t="s">
        <v>5</v>
      </c>
      <c r="D4" s="23" t="s">
        <v>6</v>
      </c>
      <c r="E4" s="24"/>
      <c r="F4" s="24"/>
      <c r="G4" s="23"/>
      <c r="H4" s="24"/>
      <c r="I4" s="24"/>
      <c r="J4" s="24"/>
      <c r="K4" s="24"/>
      <c r="L4" s="24"/>
      <c r="M4" s="25" t="s">
        <v>7</v>
      </c>
    </row>
    <row r="5" ht="28.05" customHeight="1" spans="1:13">
      <c r="A5" s="26"/>
      <c r="B5" s="26"/>
      <c r="C5" s="22"/>
      <c r="D5" s="27" t="s">
        <v>8</v>
      </c>
      <c r="E5" s="28" t="s">
        <v>9</v>
      </c>
      <c r="F5" s="29"/>
      <c r="G5" s="30"/>
      <c r="H5" s="29"/>
      <c r="I5" s="28" t="s">
        <v>10</v>
      </c>
      <c r="J5" s="29"/>
      <c r="K5" s="29"/>
      <c r="L5" s="29"/>
      <c r="M5" s="25"/>
    </row>
    <row r="6" ht="28.05" customHeight="1" spans="1:13">
      <c r="A6" s="26"/>
      <c r="B6" s="26"/>
      <c r="C6" s="22"/>
      <c r="D6" s="27"/>
      <c r="E6" s="31" t="s">
        <v>11</v>
      </c>
      <c r="F6" s="32" t="s">
        <v>12</v>
      </c>
      <c r="G6" s="33" t="s">
        <v>13</v>
      </c>
      <c r="H6" s="34" t="s">
        <v>14</v>
      </c>
      <c r="I6" s="35" t="s">
        <v>11</v>
      </c>
      <c r="J6" s="36"/>
      <c r="K6" s="36"/>
      <c r="L6" s="36"/>
      <c r="M6" s="25"/>
    </row>
    <row r="7" ht="70" customHeight="1" spans="1:13">
      <c r="A7" s="37"/>
      <c r="B7" s="37"/>
      <c r="C7" s="22"/>
      <c r="D7" s="27"/>
      <c r="E7" s="31"/>
      <c r="F7" s="32"/>
      <c r="G7" s="38"/>
      <c r="H7" s="39"/>
      <c r="I7" s="40"/>
      <c r="J7" s="32" t="s">
        <v>12</v>
      </c>
      <c r="K7" s="32" t="s">
        <v>13</v>
      </c>
      <c r="L7" s="32" t="s">
        <v>14</v>
      </c>
      <c r="M7" s="25"/>
    </row>
    <row r="8" ht="28.05" customHeight="1" spans="1:13">
      <c r="A8" s="41" t="s">
        <v>15</v>
      </c>
      <c r="B8" s="42"/>
      <c r="C8" s="42"/>
      <c r="D8" s="43">
        <f t="shared" ref="D8:L8" si="0">SUBTOTAL(9,D9:D79)</f>
        <v>51237.3</v>
      </c>
      <c r="E8" s="44">
        <f t="shared" si="0"/>
        <v>31628.8</v>
      </c>
      <c r="F8" s="44">
        <f t="shared" si="0"/>
        <v>14259.4</v>
      </c>
      <c r="G8" s="45">
        <f t="shared" si="0"/>
        <v>10500.6</v>
      </c>
      <c r="H8" s="44">
        <f t="shared" si="0"/>
        <v>6868.8</v>
      </c>
      <c r="I8" s="44">
        <f t="shared" si="0"/>
        <v>19608.5</v>
      </c>
      <c r="J8" s="44">
        <f t="shared" si="0"/>
        <v>9191.4</v>
      </c>
      <c r="K8" s="44">
        <f t="shared" si="0"/>
        <v>7543.7</v>
      </c>
      <c r="L8" s="44">
        <f t="shared" si="0"/>
        <v>2873.4</v>
      </c>
      <c r="M8" s="46"/>
    </row>
    <row r="9" s="1" customFormat="1" ht="28.05" customHeight="1" spans="1:13">
      <c r="A9" s="22">
        <v>1</v>
      </c>
      <c r="B9" s="22" t="s">
        <v>16</v>
      </c>
      <c r="C9" s="42"/>
      <c r="D9" s="47">
        <f>E9+I9</f>
        <v>2604.6</v>
      </c>
      <c r="E9" s="48">
        <f>F9+G9+H9</f>
        <v>1884.7</v>
      </c>
      <c r="F9" s="48"/>
      <c r="G9" s="49">
        <v>1884.7</v>
      </c>
      <c r="H9" s="48"/>
      <c r="I9" s="48">
        <f>J9+K9+L9</f>
        <v>719.9</v>
      </c>
      <c r="J9" s="48">
        <v>719.9</v>
      </c>
      <c r="K9" s="48"/>
      <c r="L9" s="48"/>
      <c r="M9" s="46"/>
    </row>
    <row r="10" s="2" customFormat="1" ht="26" customHeight="1" spans="1:13">
      <c r="A10" s="50">
        <v>2</v>
      </c>
      <c r="B10" s="51" t="s">
        <v>17</v>
      </c>
      <c r="C10" s="51"/>
      <c r="D10" s="47">
        <f t="shared" ref="D10:D29" si="1">E10+I10</f>
        <v>923.4</v>
      </c>
      <c r="E10" s="48">
        <f t="shared" ref="E10:E29" si="2">F10+G10+H10</f>
        <v>578</v>
      </c>
      <c r="F10" s="52"/>
      <c r="G10" s="49">
        <v>406</v>
      </c>
      <c r="H10" s="48">
        <v>172</v>
      </c>
      <c r="I10" s="48">
        <f t="shared" ref="I10:I41" si="3">J10+K10+L10</f>
        <v>345.4</v>
      </c>
      <c r="J10" s="52"/>
      <c r="K10" s="48">
        <v>345.4</v>
      </c>
      <c r="L10" s="52"/>
      <c r="M10" s="46"/>
    </row>
    <row r="11" ht="26" customHeight="1" spans="1:13">
      <c r="A11" s="22">
        <v>3</v>
      </c>
      <c r="B11" s="53" t="s">
        <v>18</v>
      </c>
      <c r="C11" s="53"/>
      <c r="D11" s="47">
        <f t="shared" si="1"/>
        <v>1485.3</v>
      </c>
      <c r="E11" s="48">
        <f t="shared" si="2"/>
        <v>1272.3</v>
      </c>
      <c r="F11" s="48"/>
      <c r="G11" s="49">
        <v>1032.3</v>
      </c>
      <c r="H11" s="48">
        <v>240</v>
      </c>
      <c r="I11" s="48">
        <f t="shared" si="3"/>
        <v>213</v>
      </c>
      <c r="J11" s="48"/>
      <c r="K11" s="48">
        <v>213</v>
      </c>
      <c r="L11" s="48"/>
      <c r="M11" s="46"/>
    </row>
    <row r="12" customFormat="1" ht="26" customHeight="1" spans="1:13">
      <c r="A12" s="22">
        <v>4</v>
      </c>
      <c r="B12" s="53" t="s">
        <v>19</v>
      </c>
      <c r="C12" s="53"/>
      <c r="D12" s="47">
        <f t="shared" si="1"/>
        <v>1238</v>
      </c>
      <c r="E12" s="48">
        <f t="shared" si="2"/>
        <v>862.3</v>
      </c>
      <c r="F12" s="48">
        <v>862.3</v>
      </c>
      <c r="G12" s="49"/>
      <c r="H12" s="48"/>
      <c r="I12" s="48">
        <f t="shared" si="3"/>
        <v>375.7</v>
      </c>
      <c r="J12" s="48">
        <v>375.7</v>
      </c>
      <c r="K12" s="48"/>
      <c r="L12" s="48"/>
      <c r="M12" s="46"/>
    </row>
    <row r="13" customFormat="1" ht="26" customHeight="1" spans="1:13">
      <c r="A13" s="22">
        <v>5</v>
      </c>
      <c r="B13" s="53" t="s">
        <v>20</v>
      </c>
      <c r="C13" s="53"/>
      <c r="D13" s="47">
        <f t="shared" si="1"/>
        <v>1144.8</v>
      </c>
      <c r="E13" s="48">
        <f t="shared" si="2"/>
        <v>874.1</v>
      </c>
      <c r="F13" s="48">
        <v>750</v>
      </c>
      <c r="G13" s="49">
        <v>124.1</v>
      </c>
      <c r="H13" s="48"/>
      <c r="I13" s="48">
        <f t="shared" si="3"/>
        <v>270.7</v>
      </c>
      <c r="J13" s="48">
        <v>250</v>
      </c>
      <c r="K13" s="48">
        <v>20.7</v>
      </c>
      <c r="L13" s="48"/>
      <c r="M13" s="46"/>
    </row>
    <row r="14" ht="26" customHeight="1" spans="1:13">
      <c r="A14" s="54">
        <v>6</v>
      </c>
      <c r="B14" s="51" t="s">
        <v>21</v>
      </c>
      <c r="C14" s="55"/>
      <c r="D14" s="47">
        <f t="shared" si="1"/>
        <v>1956.3</v>
      </c>
      <c r="E14" s="48">
        <f t="shared" si="2"/>
        <v>1449.9</v>
      </c>
      <c r="F14" s="48">
        <v>714.9</v>
      </c>
      <c r="G14" s="49">
        <v>560</v>
      </c>
      <c r="H14" s="48">
        <v>175</v>
      </c>
      <c r="I14" s="48">
        <f t="shared" si="3"/>
        <v>506.4</v>
      </c>
      <c r="J14" s="48">
        <v>474.6</v>
      </c>
      <c r="K14" s="48">
        <v>21.8</v>
      </c>
      <c r="L14" s="48">
        <v>10</v>
      </c>
      <c r="M14" s="46"/>
    </row>
    <row r="15" ht="26" customHeight="1" spans="1:13">
      <c r="A15" s="56"/>
      <c r="B15" s="51"/>
      <c r="C15" s="55" t="s">
        <v>22</v>
      </c>
      <c r="D15" s="47">
        <f t="shared" si="1"/>
        <v>118.8</v>
      </c>
      <c r="E15" s="48">
        <f t="shared" si="2"/>
        <v>55</v>
      </c>
      <c r="F15" s="48"/>
      <c r="G15" s="49">
        <v>55</v>
      </c>
      <c r="H15" s="48"/>
      <c r="I15" s="48">
        <f t="shared" si="3"/>
        <v>63.8</v>
      </c>
      <c r="J15" s="48">
        <v>43.8</v>
      </c>
      <c r="K15" s="48"/>
      <c r="L15" s="48">
        <v>20</v>
      </c>
      <c r="M15" s="46"/>
    </row>
    <row r="16" ht="26" customHeight="1" spans="1:13">
      <c r="A16" s="56"/>
      <c r="B16" s="51"/>
      <c r="C16" s="55" t="s">
        <v>23</v>
      </c>
      <c r="D16" s="47">
        <f t="shared" si="1"/>
        <v>125</v>
      </c>
      <c r="E16" s="48">
        <f t="shared" si="2"/>
        <v>75</v>
      </c>
      <c r="F16" s="48">
        <v>75</v>
      </c>
      <c r="G16" s="49"/>
      <c r="H16" s="48"/>
      <c r="I16" s="48">
        <f t="shared" si="3"/>
        <v>50</v>
      </c>
      <c r="J16" s="48">
        <v>50</v>
      </c>
      <c r="K16" s="48"/>
      <c r="L16" s="48"/>
      <c r="M16" s="46"/>
    </row>
    <row r="17" ht="26" customHeight="1" spans="1:13">
      <c r="A17" s="56"/>
      <c r="B17" s="51"/>
      <c r="C17" s="55" t="s">
        <v>24</v>
      </c>
      <c r="D17" s="47">
        <f t="shared" si="1"/>
        <v>85.2</v>
      </c>
      <c r="E17" s="48">
        <f t="shared" si="2"/>
        <v>30</v>
      </c>
      <c r="F17" s="48">
        <v>30</v>
      </c>
      <c r="G17" s="49"/>
      <c r="H17" s="48"/>
      <c r="I17" s="48">
        <f t="shared" si="3"/>
        <v>55.2</v>
      </c>
      <c r="J17" s="48">
        <v>55.2</v>
      </c>
      <c r="K17" s="48"/>
      <c r="L17" s="48"/>
      <c r="M17" s="46"/>
    </row>
    <row r="18" ht="26" customHeight="1" spans="1:13">
      <c r="A18" s="56"/>
      <c r="B18" s="51"/>
      <c r="C18" s="55" t="s">
        <v>25</v>
      </c>
      <c r="D18" s="47">
        <f t="shared" si="1"/>
        <v>70.8</v>
      </c>
      <c r="E18" s="48">
        <f t="shared" si="2"/>
        <v>53.8</v>
      </c>
      <c r="F18" s="48">
        <v>53.8</v>
      </c>
      <c r="G18" s="49"/>
      <c r="H18" s="48"/>
      <c r="I18" s="48">
        <f t="shared" si="3"/>
        <v>17</v>
      </c>
      <c r="J18" s="48">
        <v>17</v>
      </c>
      <c r="K18" s="48"/>
      <c r="L18" s="48"/>
      <c r="M18" s="46"/>
    </row>
    <row r="19" ht="26" customHeight="1" spans="1:13">
      <c r="A19" s="41">
        <v>7</v>
      </c>
      <c r="B19" s="57" t="s">
        <v>26</v>
      </c>
      <c r="C19" s="58"/>
      <c r="D19" s="47">
        <f t="shared" si="1"/>
        <v>2907</v>
      </c>
      <c r="E19" s="48">
        <f t="shared" si="2"/>
        <v>881</v>
      </c>
      <c r="F19" s="48">
        <v>316</v>
      </c>
      <c r="G19" s="49">
        <v>240</v>
      </c>
      <c r="H19" s="48">
        <v>325</v>
      </c>
      <c r="I19" s="48">
        <f t="shared" si="3"/>
        <v>2026</v>
      </c>
      <c r="J19" s="48">
        <v>382</v>
      </c>
      <c r="K19" s="48">
        <v>373</v>
      </c>
      <c r="L19" s="48">
        <v>1271</v>
      </c>
      <c r="M19" s="46"/>
    </row>
    <row r="20" ht="26" customHeight="1" spans="1:13">
      <c r="A20" s="41"/>
      <c r="B20" s="57"/>
      <c r="C20" s="59" t="s">
        <v>27</v>
      </c>
      <c r="D20" s="47">
        <f t="shared" si="1"/>
        <v>324.7</v>
      </c>
      <c r="E20" s="48">
        <f t="shared" si="2"/>
        <v>112.7</v>
      </c>
      <c r="F20" s="48">
        <v>112.7</v>
      </c>
      <c r="G20" s="49"/>
      <c r="H20" s="48"/>
      <c r="I20" s="48">
        <f t="shared" si="3"/>
        <v>212</v>
      </c>
      <c r="J20" s="48">
        <v>212</v>
      </c>
      <c r="K20" s="48"/>
      <c r="L20" s="48"/>
      <c r="M20" s="46"/>
    </row>
    <row r="21" ht="26" customHeight="1" spans="1:13">
      <c r="A21" s="41"/>
      <c r="B21" s="57"/>
      <c r="C21" s="59" t="s">
        <v>28</v>
      </c>
      <c r="D21" s="47">
        <f t="shared" si="1"/>
        <v>367.7</v>
      </c>
      <c r="E21" s="48">
        <f t="shared" si="2"/>
        <v>167.7</v>
      </c>
      <c r="F21" s="48">
        <v>100</v>
      </c>
      <c r="G21" s="49">
        <v>67.7</v>
      </c>
      <c r="H21" s="48"/>
      <c r="I21" s="48">
        <f t="shared" si="3"/>
        <v>200</v>
      </c>
      <c r="J21" s="48">
        <v>100</v>
      </c>
      <c r="K21" s="48">
        <v>100</v>
      </c>
      <c r="L21" s="48"/>
      <c r="M21" s="46"/>
    </row>
    <row r="22" ht="26" customHeight="1" spans="1:13">
      <c r="A22" s="41"/>
      <c r="B22" s="57"/>
      <c r="C22" s="59" t="s">
        <v>29</v>
      </c>
      <c r="D22" s="47">
        <f t="shared" si="1"/>
        <v>521</v>
      </c>
      <c r="E22" s="48">
        <f t="shared" si="2"/>
        <v>156</v>
      </c>
      <c r="F22" s="48">
        <v>100</v>
      </c>
      <c r="G22" s="49">
        <v>56</v>
      </c>
      <c r="H22" s="48"/>
      <c r="I22" s="48">
        <f t="shared" si="3"/>
        <v>365</v>
      </c>
      <c r="J22" s="48">
        <v>255</v>
      </c>
      <c r="K22" s="48">
        <v>110</v>
      </c>
      <c r="L22" s="48"/>
      <c r="M22" s="46"/>
    </row>
    <row r="23" ht="26" customHeight="1" spans="1:13">
      <c r="A23" s="41"/>
      <c r="B23" s="57"/>
      <c r="C23" s="59" t="s">
        <v>30</v>
      </c>
      <c r="D23" s="47">
        <f t="shared" si="1"/>
        <v>448.3</v>
      </c>
      <c r="E23" s="48">
        <f t="shared" si="2"/>
        <v>224.3</v>
      </c>
      <c r="F23" s="48">
        <v>124.3</v>
      </c>
      <c r="G23" s="49">
        <v>80</v>
      </c>
      <c r="H23" s="48">
        <v>20</v>
      </c>
      <c r="I23" s="48">
        <f t="shared" si="3"/>
        <v>224</v>
      </c>
      <c r="J23" s="48">
        <v>100</v>
      </c>
      <c r="K23" s="48">
        <v>80</v>
      </c>
      <c r="L23" s="48">
        <v>44</v>
      </c>
      <c r="M23" s="46"/>
    </row>
    <row r="24" ht="26" customHeight="1" spans="1:13">
      <c r="A24" s="41"/>
      <c r="B24" s="57"/>
      <c r="C24" s="59" t="s">
        <v>31</v>
      </c>
      <c r="D24" s="47">
        <f t="shared" si="1"/>
        <v>220.5</v>
      </c>
      <c r="E24" s="48">
        <f t="shared" si="2"/>
        <v>65.7</v>
      </c>
      <c r="F24" s="48"/>
      <c r="G24" s="49">
        <v>65.7</v>
      </c>
      <c r="H24" s="48"/>
      <c r="I24" s="48">
        <f t="shared" si="3"/>
        <v>154.8</v>
      </c>
      <c r="J24" s="48"/>
      <c r="K24" s="48">
        <v>154.8</v>
      </c>
      <c r="L24" s="48"/>
      <c r="M24" s="46"/>
    </row>
    <row r="25" ht="26" customHeight="1" spans="1:13">
      <c r="A25" s="60">
        <v>8</v>
      </c>
      <c r="B25" s="57" t="s">
        <v>32</v>
      </c>
      <c r="C25" s="57"/>
      <c r="D25" s="47">
        <f t="shared" si="1"/>
        <v>1612.7</v>
      </c>
      <c r="E25" s="48">
        <f t="shared" si="2"/>
        <v>1062.6</v>
      </c>
      <c r="F25" s="48">
        <v>122.6</v>
      </c>
      <c r="G25" s="49"/>
      <c r="H25" s="48">
        <v>940</v>
      </c>
      <c r="I25" s="48">
        <f t="shared" si="3"/>
        <v>550.1</v>
      </c>
      <c r="J25" s="48">
        <v>434.1</v>
      </c>
      <c r="K25" s="48"/>
      <c r="L25" s="48">
        <v>116</v>
      </c>
      <c r="M25" s="46"/>
    </row>
    <row r="26" ht="26" customHeight="1" spans="1:13">
      <c r="A26" s="61"/>
      <c r="B26" s="62"/>
      <c r="C26" s="63" t="s">
        <v>33</v>
      </c>
      <c r="D26" s="47">
        <f t="shared" si="1"/>
        <v>404.1</v>
      </c>
      <c r="E26" s="48">
        <f t="shared" si="2"/>
        <v>266.3</v>
      </c>
      <c r="F26" s="48">
        <v>211.3</v>
      </c>
      <c r="G26" s="49"/>
      <c r="H26" s="48">
        <v>55</v>
      </c>
      <c r="I26" s="48">
        <f t="shared" si="3"/>
        <v>137.8</v>
      </c>
      <c r="J26" s="48">
        <v>77.8</v>
      </c>
      <c r="K26" s="48"/>
      <c r="L26" s="48">
        <v>60</v>
      </c>
      <c r="M26" s="46"/>
    </row>
    <row r="27" ht="26" customHeight="1" spans="1:13">
      <c r="A27" s="61"/>
      <c r="B27" s="62"/>
      <c r="C27" s="63" t="s">
        <v>34</v>
      </c>
      <c r="D27" s="47">
        <f t="shared" si="1"/>
        <v>265.2</v>
      </c>
      <c r="E27" s="48">
        <f t="shared" si="2"/>
        <v>174.7</v>
      </c>
      <c r="F27" s="48">
        <v>84.7</v>
      </c>
      <c r="G27" s="49"/>
      <c r="H27" s="48">
        <v>90</v>
      </c>
      <c r="I27" s="48">
        <f t="shared" si="3"/>
        <v>90.5</v>
      </c>
      <c r="J27" s="48"/>
      <c r="K27" s="48"/>
      <c r="L27" s="48">
        <v>90.5</v>
      </c>
      <c r="M27" s="46"/>
    </row>
    <row r="28" ht="26" customHeight="1" spans="1:13">
      <c r="A28" s="61"/>
      <c r="B28" s="62"/>
      <c r="C28" s="63" t="s">
        <v>35</v>
      </c>
      <c r="D28" s="47">
        <f t="shared" si="1"/>
        <v>191.4</v>
      </c>
      <c r="E28" s="48">
        <f t="shared" si="2"/>
        <v>126.1</v>
      </c>
      <c r="F28" s="48">
        <v>99.3</v>
      </c>
      <c r="G28" s="49"/>
      <c r="H28" s="48">
        <v>26.8</v>
      </c>
      <c r="I28" s="48">
        <f t="shared" si="3"/>
        <v>65.3</v>
      </c>
      <c r="J28" s="48">
        <v>53.8</v>
      </c>
      <c r="K28" s="48"/>
      <c r="L28" s="48">
        <v>11.5</v>
      </c>
      <c r="M28" s="46"/>
    </row>
    <row r="29" ht="26" customHeight="1" spans="1:13">
      <c r="A29" s="22">
        <v>9</v>
      </c>
      <c r="B29" s="53" t="s">
        <v>36</v>
      </c>
      <c r="C29" s="64"/>
      <c r="D29" s="47">
        <f t="shared" si="1"/>
        <v>2882.8</v>
      </c>
      <c r="E29" s="48">
        <f t="shared" si="2"/>
        <v>2080.6</v>
      </c>
      <c r="F29" s="48">
        <v>1220.6</v>
      </c>
      <c r="G29" s="49">
        <v>470</v>
      </c>
      <c r="H29" s="48">
        <v>390</v>
      </c>
      <c r="I29" s="48">
        <f t="shared" si="3"/>
        <v>802.2</v>
      </c>
      <c r="J29" s="48"/>
      <c r="K29" s="48">
        <v>802.2</v>
      </c>
      <c r="L29" s="48"/>
      <c r="M29" s="46"/>
    </row>
    <row r="30" ht="26" customHeight="1" spans="1:13">
      <c r="A30" s="22"/>
      <c r="B30" s="53"/>
      <c r="C30" s="64" t="s">
        <v>37</v>
      </c>
      <c r="D30" s="47">
        <f t="shared" ref="D29:D37" si="4">E30+I30</f>
        <v>3.8</v>
      </c>
      <c r="E30" s="48"/>
      <c r="F30" s="48"/>
      <c r="G30" s="49"/>
      <c r="H30" s="48"/>
      <c r="I30" s="48">
        <f t="shared" si="3"/>
        <v>3.8</v>
      </c>
      <c r="J30" s="48">
        <v>3.8</v>
      </c>
      <c r="K30" s="65"/>
      <c r="L30" s="65"/>
      <c r="M30" s="46"/>
    </row>
    <row r="31" ht="26" customHeight="1" spans="1:13">
      <c r="A31" s="22"/>
      <c r="B31" s="53"/>
      <c r="C31" s="64" t="s">
        <v>38</v>
      </c>
      <c r="D31" s="47">
        <f t="shared" si="4"/>
        <v>23.3</v>
      </c>
      <c r="E31" s="48"/>
      <c r="F31" s="48"/>
      <c r="G31" s="49"/>
      <c r="H31" s="65"/>
      <c r="I31" s="48">
        <f t="shared" si="3"/>
        <v>23.3</v>
      </c>
      <c r="J31" s="65">
        <v>23.3</v>
      </c>
      <c r="K31" s="65"/>
      <c r="L31" s="65"/>
      <c r="M31" s="46"/>
    </row>
    <row r="32" ht="26" customHeight="1" spans="1:13">
      <c r="A32" s="22"/>
      <c r="B32" s="53"/>
      <c r="C32" s="64" t="s">
        <v>39</v>
      </c>
      <c r="D32" s="47">
        <f t="shared" si="4"/>
        <v>24.8</v>
      </c>
      <c r="E32" s="48">
        <f>F32+G32+H32</f>
        <v>24.8</v>
      </c>
      <c r="F32" s="48"/>
      <c r="G32" s="49"/>
      <c r="H32" s="65">
        <v>24.8</v>
      </c>
      <c r="I32" s="48">
        <f t="shared" si="3"/>
        <v>0</v>
      </c>
      <c r="J32" s="65"/>
      <c r="K32" s="65"/>
      <c r="L32" s="65"/>
      <c r="M32" s="46"/>
    </row>
    <row r="33" ht="26" customHeight="1" spans="1:13">
      <c r="A33" s="22"/>
      <c r="B33" s="53"/>
      <c r="C33" s="64" t="s">
        <v>40</v>
      </c>
      <c r="D33" s="47">
        <f t="shared" si="4"/>
        <v>31.4</v>
      </c>
      <c r="E33" s="48"/>
      <c r="F33" s="48"/>
      <c r="G33" s="49"/>
      <c r="H33" s="65"/>
      <c r="I33" s="48">
        <f t="shared" si="3"/>
        <v>31.4</v>
      </c>
      <c r="J33" s="65">
        <v>31.4</v>
      </c>
      <c r="K33" s="65"/>
      <c r="L33" s="65"/>
      <c r="M33" s="46"/>
    </row>
    <row r="34" ht="26" customHeight="1" spans="1:13">
      <c r="A34" s="22"/>
      <c r="B34" s="53"/>
      <c r="C34" s="64" t="s">
        <v>41</v>
      </c>
      <c r="D34" s="47">
        <f t="shared" si="4"/>
        <v>48.7</v>
      </c>
      <c r="E34" s="48"/>
      <c r="F34" s="48"/>
      <c r="G34" s="49"/>
      <c r="H34" s="65"/>
      <c r="I34" s="48">
        <f t="shared" si="3"/>
        <v>48.7</v>
      </c>
      <c r="J34" s="65"/>
      <c r="K34" s="65">
        <v>48.7</v>
      </c>
      <c r="L34" s="65"/>
      <c r="M34" s="46"/>
    </row>
    <row r="35" ht="26" customHeight="1" spans="1:13">
      <c r="A35" s="22"/>
      <c r="B35" s="53"/>
      <c r="C35" s="64" t="s">
        <v>42</v>
      </c>
      <c r="D35" s="47">
        <f t="shared" si="4"/>
        <v>31.1</v>
      </c>
      <c r="E35" s="48"/>
      <c r="F35" s="48"/>
      <c r="G35" s="49"/>
      <c r="H35" s="65"/>
      <c r="I35" s="48">
        <f t="shared" si="3"/>
        <v>31.1</v>
      </c>
      <c r="J35" s="65">
        <v>31.1</v>
      </c>
      <c r="K35" s="65"/>
      <c r="L35" s="65"/>
      <c r="M35" s="46"/>
    </row>
    <row r="36" ht="26" customHeight="1" spans="1:13">
      <c r="A36" s="22"/>
      <c r="B36" s="53"/>
      <c r="C36" s="64" t="s">
        <v>43</v>
      </c>
      <c r="D36" s="47">
        <f t="shared" si="4"/>
        <v>25.2</v>
      </c>
      <c r="E36" s="48"/>
      <c r="F36" s="48"/>
      <c r="G36" s="49"/>
      <c r="H36" s="48"/>
      <c r="I36" s="48">
        <f t="shared" si="3"/>
        <v>25.2</v>
      </c>
      <c r="J36" s="48"/>
      <c r="K36" s="65"/>
      <c r="L36" s="65">
        <v>25.2</v>
      </c>
      <c r="M36" s="46"/>
    </row>
    <row r="37" ht="26" customHeight="1" spans="1:13">
      <c r="A37" s="50">
        <v>10</v>
      </c>
      <c r="B37" s="57" t="s">
        <v>44</v>
      </c>
      <c r="C37" s="57"/>
      <c r="D37" s="47">
        <f t="shared" si="4"/>
        <v>1917.3</v>
      </c>
      <c r="E37" s="48">
        <f>F37+G37+H37</f>
        <v>1517.3</v>
      </c>
      <c r="F37" s="48">
        <v>164.7</v>
      </c>
      <c r="G37" s="49">
        <v>952.6</v>
      </c>
      <c r="H37" s="48">
        <v>400</v>
      </c>
      <c r="I37" s="48">
        <f t="shared" si="3"/>
        <v>400</v>
      </c>
      <c r="J37" s="48">
        <v>100</v>
      </c>
      <c r="K37" s="65">
        <v>200</v>
      </c>
      <c r="L37" s="65">
        <v>100</v>
      </c>
      <c r="M37" s="46"/>
    </row>
    <row r="38" ht="26" customHeight="1" spans="1:13">
      <c r="A38" s="50"/>
      <c r="B38" s="62"/>
      <c r="C38" s="57" t="s">
        <v>45</v>
      </c>
      <c r="D38" s="47">
        <v>72.8</v>
      </c>
      <c r="E38" s="48">
        <v>27.8</v>
      </c>
      <c r="F38" s="48">
        <v>7.8</v>
      </c>
      <c r="G38" s="49">
        <v>20</v>
      </c>
      <c r="H38" s="48"/>
      <c r="I38" s="48">
        <f t="shared" si="3"/>
        <v>45</v>
      </c>
      <c r="J38" s="48">
        <v>15</v>
      </c>
      <c r="K38" s="65">
        <v>30</v>
      </c>
      <c r="L38" s="65"/>
      <c r="M38" s="46"/>
    </row>
    <row r="39" ht="35" customHeight="1" spans="1:13">
      <c r="A39" s="22">
        <v>11</v>
      </c>
      <c r="B39" s="66" t="s">
        <v>46</v>
      </c>
      <c r="C39" s="58" t="s">
        <v>47</v>
      </c>
      <c r="D39" s="47">
        <f t="shared" ref="D39:D47" si="5">E39+I39</f>
        <v>2858.5</v>
      </c>
      <c r="E39" s="48">
        <f t="shared" ref="E39:E47" si="6">F39+G39+H39</f>
        <v>2118.5</v>
      </c>
      <c r="F39" s="48">
        <v>1176.5</v>
      </c>
      <c r="G39" s="49"/>
      <c r="H39" s="48">
        <v>942</v>
      </c>
      <c r="I39" s="48">
        <f t="shared" si="3"/>
        <v>740</v>
      </c>
      <c r="J39" s="48">
        <v>700</v>
      </c>
      <c r="K39" s="65"/>
      <c r="L39" s="65">
        <v>40</v>
      </c>
      <c r="M39" s="46"/>
    </row>
    <row r="40" ht="26" customHeight="1" spans="1:13">
      <c r="A40" s="22"/>
      <c r="B40" s="66"/>
      <c r="C40" s="59" t="s">
        <v>48</v>
      </c>
      <c r="D40" s="47">
        <f t="shared" si="5"/>
        <v>267.1</v>
      </c>
      <c r="E40" s="48">
        <f t="shared" si="6"/>
        <v>165.2</v>
      </c>
      <c r="F40" s="48">
        <v>165.2</v>
      </c>
      <c r="G40" s="49"/>
      <c r="H40" s="48"/>
      <c r="I40" s="48">
        <f t="shared" si="3"/>
        <v>101.9</v>
      </c>
      <c r="J40" s="48">
        <v>61.9</v>
      </c>
      <c r="K40" s="48">
        <v>40</v>
      </c>
      <c r="L40" s="48"/>
      <c r="M40" s="46"/>
    </row>
    <row r="41" s="2" customFormat="1" ht="26" customHeight="1" spans="1:13">
      <c r="A41" s="67"/>
      <c r="B41" s="57"/>
      <c r="C41" s="59" t="s">
        <v>49</v>
      </c>
      <c r="D41" s="47">
        <f t="shared" si="5"/>
        <v>322.3</v>
      </c>
      <c r="E41" s="68">
        <f t="shared" si="6"/>
        <v>33</v>
      </c>
      <c r="F41" s="68">
        <v>33</v>
      </c>
      <c r="G41" s="69"/>
      <c r="H41" s="68"/>
      <c r="I41" s="68">
        <f t="shared" si="3"/>
        <v>289.3</v>
      </c>
      <c r="J41" s="68">
        <v>289.3</v>
      </c>
      <c r="K41" s="68"/>
      <c r="L41" s="68"/>
      <c r="M41" s="70"/>
    </row>
    <row r="42" ht="26" customHeight="1" spans="1:13">
      <c r="A42" s="22"/>
      <c r="B42" s="66"/>
      <c r="C42" s="59" t="s">
        <v>50</v>
      </c>
      <c r="D42" s="47">
        <f t="shared" si="5"/>
        <v>254.3</v>
      </c>
      <c r="E42" s="48">
        <f t="shared" si="6"/>
        <v>135</v>
      </c>
      <c r="F42" s="48">
        <v>135</v>
      </c>
      <c r="G42" s="49"/>
      <c r="H42" s="48"/>
      <c r="I42" s="48">
        <f t="shared" ref="I42:I79" si="7">J42+K42+L42</f>
        <v>119.3</v>
      </c>
      <c r="J42" s="48">
        <v>89.3</v>
      </c>
      <c r="K42" s="48"/>
      <c r="L42" s="48">
        <v>30</v>
      </c>
      <c r="M42" s="46"/>
    </row>
    <row r="43" ht="26" customHeight="1" spans="1:13">
      <c r="A43" s="71">
        <v>12</v>
      </c>
      <c r="B43" s="51" t="s">
        <v>51</v>
      </c>
      <c r="C43" s="58"/>
      <c r="D43" s="47">
        <f t="shared" si="5"/>
        <v>31.1</v>
      </c>
      <c r="E43" s="48"/>
      <c r="F43" s="48"/>
      <c r="G43" s="49"/>
      <c r="H43" s="48"/>
      <c r="I43" s="48">
        <f t="shared" si="7"/>
        <v>31.1</v>
      </c>
      <c r="J43" s="48"/>
      <c r="K43" s="48">
        <v>0</v>
      </c>
      <c r="L43" s="48">
        <v>31.1</v>
      </c>
      <c r="M43" s="46"/>
    </row>
    <row r="44" ht="26" customHeight="1" spans="1:13">
      <c r="A44" s="72"/>
      <c r="B44" s="51"/>
      <c r="C44" s="58" t="s">
        <v>52</v>
      </c>
      <c r="D44" s="47">
        <f t="shared" si="5"/>
        <v>197</v>
      </c>
      <c r="E44" s="48">
        <f t="shared" si="6"/>
        <v>35.3</v>
      </c>
      <c r="F44" s="48"/>
      <c r="G44" s="49">
        <v>35.3</v>
      </c>
      <c r="H44" s="48"/>
      <c r="I44" s="48">
        <f t="shared" si="7"/>
        <v>161.7</v>
      </c>
      <c r="J44" s="48"/>
      <c r="K44" s="48">
        <v>161.7</v>
      </c>
      <c r="L44" s="48"/>
      <c r="M44" s="46"/>
    </row>
    <row r="45" ht="26" customHeight="1" spans="1:13">
      <c r="A45" s="72"/>
      <c r="B45" s="51"/>
      <c r="C45" s="58" t="s">
        <v>53</v>
      </c>
      <c r="D45" s="47">
        <f t="shared" si="5"/>
        <v>464</v>
      </c>
      <c r="E45" s="48">
        <f t="shared" si="6"/>
        <v>130</v>
      </c>
      <c r="F45" s="48">
        <v>20</v>
      </c>
      <c r="G45" s="49">
        <v>110</v>
      </c>
      <c r="H45" s="48"/>
      <c r="I45" s="48">
        <f t="shared" si="7"/>
        <v>334</v>
      </c>
      <c r="J45" s="48"/>
      <c r="K45" s="48">
        <v>265</v>
      </c>
      <c r="L45" s="48">
        <v>69</v>
      </c>
      <c r="M45" s="46"/>
    </row>
    <row r="46" ht="26" customHeight="1" spans="1:13">
      <c r="A46" s="72"/>
      <c r="B46" s="51"/>
      <c r="C46" s="58" t="s">
        <v>54</v>
      </c>
      <c r="D46" s="47">
        <f t="shared" si="5"/>
        <v>838</v>
      </c>
      <c r="E46" s="65">
        <f t="shared" si="6"/>
        <v>300</v>
      </c>
      <c r="F46" s="73"/>
      <c r="G46" s="49">
        <v>300</v>
      </c>
      <c r="H46" s="48"/>
      <c r="I46" s="48">
        <f t="shared" si="7"/>
        <v>538</v>
      </c>
      <c r="J46" s="48"/>
      <c r="K46" s="48">
        <v>538</v>
      </c>
      <c r="L46" s="48"/>
      <c r="M46" s="46"/>
    </row>
    <row r="47" ht="26" customHeight="1" spans="1:13">
      <c r="A47" s="72"/>
      <c r="B47" s="51"/>
      <c r="C47" s="58" t="s">
        <v>55</v>
      </c>
      <c r="D47" s="47">
        <f t="shared" si="5"/>
        <v>843</v>
      </c>
      <c r="E47" s="65">
        <f t="shared" si="6"/>
        <v>363</v>
      </c>
      <c r="F47" s="73"/>
      <c r="G47" s="49">
        <v>293</v>
      </c>
      <c r="H47" s="48">
        <v>70</v>
      </c>
      <c r="I47" s="48">
        <f t="shared" si="7"/>
        <v>480</v>
      </c>
      <c r="J47" s="48"/>
      <c r="K47" s="48">
        <v>400</v>
      </c>
      <c r="L47" s="48">
        <v>80</v>
      </c>
      <c r="M47" s="46"/>
    </row>
    <row r="48" ht="26" customHeight="1" spans="1:13">
      <c r="A48" s="72"/>
      <c r="B48" s="51"/>
      <c r="C48" s="58" t="s">
        <v>56</v>
      </c>
      <c r="D48" s="47">
        <f t="shared" ref="D48:D72" si="8">E48+I48</f>
        <v>700.3</v>
      </c>
      <c r="E48" s="65">
        <v>343.3</v>
      </c>
      <c r="F48" s="73"/>
      <c r="G48" s="49">
        <v>343.3</v>
      </c>
      <c r="H48" s="48"/>
      <c r="I48" s="48">
        <f t="shared" si="7"/>
        <v>357</v>
      </c>
      <c r="J48" s="48"/>
      <c r="K48" s="48">
        <v>357</v>
      </c>
      <c r="L48" s="48"/>
      <c r="M48" s="46"/>
    </row>
    <row r="49" ht="26" customHeight="1" spans="1:13">
      <c r="A49" s="74"/>
      <c r="B49" s="51"/>
      <c r="C49" s="58" t="s">
        <v>57</v>
      </c>
      <c r="D49" s="47">
        <f t="shared" si="8"/>
        <v>39.3</v>
      </c>
      <c r="E49" s="48"/>
      <c r="F49" s="48"/>
      <c r="G49" s="49"/>
      <c r="H49" s="48"/>
      <c r="I49" s="48">
        <f t="shared" si="7"/>
        <v>39.3</v>
      </c>
      <c r="J49" s="48"/>
      <c r="K49" s="48">
        <v>39.3</v>
      </c>
      <c r="L49" s="48"/>
      <c r="M49" s="46"/>
    </row>
    <row r="50" s="3" customFormat="1" ht="35" customHeight="1" spans="1:13">
      <c r="A50" s="75">
        <v>13</v>
      </c>
      <c r="B50" s="66" t="s">
        <v>58</v>
      </c>
      <c r="C50" s="58" t="s">
        <v>59</v>
      </c>
      <c r="D50" s="47">
        <f t="shared" si="8"/>
        <v>1541.5</v>
      </c>
      <c r="E50" s="48">
        <v>849.4</v>
      </c>
      <c r="F50" s="48">
        <v>739.4</v>
      </c>
      <c r="G50" s="49"/>
      <c r="H50" s="48">
        <v>110</v>
      </c>
      <c r="I50" s="48">
        <f t="shared" si="7"/>
        <v>692.1</v>
      </c>
      <c r="J50" s="48">
        <v>642.1</v>
      </c>
      <c r="K50" s="48"/>
      <c r="L50" s="48">
        <v>50</v>
      </c>
      <c r="M50" s="46"/>
    </row>
    <row r="51" s="4" customFormat="1" ht="35" customHeight="1" spans="1:13">
      <c r="A51" s="76"/>
      <c r="B51" s="66"/>
      <c r="C51" s="58" t="s">
        <v>60</v>
      </c>
      <c r="D51" s="47">
        <f t="shared" si="8"/>
        <v>1021.4</v>
      </c>
      <c r="E51" s="48">
        <f t="shared" ref="E48:E72" si="9">F51+G51+H51</f>
        <v>567.3</v>
      </c>
      <c r="F51" s="48">
        <v>60</v>
      </c>
      <c r="G51" s="49">
        <v>507.3</v>
      </c>
      <c r="H51" s="48"/>
      <c r="I51" s="48">
        <f t="shared" si="7"/>
        <v>454.1</v>
      </c>
      <c r="J51" s="48">
        <v>60</v>
      </c>
      <c r="K51" s="48">
        <v>194.1</v>
      </c>
      <c r="L51" s="48">
        <v>200</v>
      </c>
      <c r="M51" s="46"/>
    </row>
    <row r="52" s="4" customFormat="1" ht="35" customHeight="1" spans="1:13">
      <c r="A52" s="76"/>
      <c r="B52" s="66"/>
      <c r="C52" s="58" t="s">
        <v>61</v>
      </c>
      <c r="D52" s="47">
        <f t="shared" si="8"/>
        <v>269.6</v>
      </c>
      <c r="E52" s="48">
        <f t="shared" si="9"/>
        <v>149.7</v>
      </c>
      <c r="F52" s="48">
        <v>149.7</v>
      </c>
      <c r="G52" s="49"/>
      <c r="H52" s="48"/>
      <c r="I52" s="48">
        <f t="shared" si="7"/>
        <v>119.9</v>
      </c>
      <c r="J52" s="48">
        <v>119.9</v>
      </c>
      <c r="K52" s="48"/>
      <c r="L52" s="48"/>
      <c r="M52" s="46"/>
    </row>
    <row r="53" s="4" customFormat="1" ht="35" customHeight="1" spans="1:13">
      <c r="A53" s="76"/>
      <c r="B53" s="66"/>
      <c r="C53" s="58" t="s">
        <v>62</v>
      </c>
      <c r="D53" s="47">
        <f t="shared" si="8"/>
        <v>318.3</v>
      </c>
      <c r="E53" s="48">
        <f t="shared" si="9"/>
        <v>150.7</v>
      </c>
      <c r="F53" s="48">
        <v>120.6</v>
      </c>
      <c r="G53" s="49"/>
      <c r="H53" s="48">
        <v>30.1</v>
      </c>
      <c r="I53" s="48">
        <f t="shared" si="7"/>
        <v>167.6</v>
      </c>
      <c r="J53" s="48"/>
      <c r="K53" s="48">
        <v>164.5</v>
      </c>
      <c r="L53" s="48">
        <v>3.1</v>
      </c>
      <c r="M53" s="46"/>
    </row>
    <row r="54" s="4" customFormat="1" ht="35" customHeight="1" spans="1:13">
      <c r="A54" s="77"/>
      <c r="B54" s="66"/>
      <c r="C54" s="58" t="s">
        <v>63</v>
      </c>
      <c r="D54" s="47">
        <f t="shared" si="8"/>
        <v>645.1</v>
      </c>
      <c r="E54" s="48">
        <f t="shared" si="9"/>
        <v>358.3</v>
      </c>
      <c r="F54" s="48">
        <v>319.3</v>
      </c>
      <c r="G54" s="49">
        <v>39</v>
      </c>
      <c r="H54" s="48"/>
      <c r="I54" s="48">
        <f t="shared" si="7"/>
        <v>286.8</v>
      </c>
      <c r="J54" s="48">
        <v>221.8</v>
      </c>
      <c r="K54" s="48">
        <v>65</v>
      </c>
      <c r="L54" s="48"/>
      <c r="M54" s="46"/>
    </row>
    <row r="55" s="2" customFormat="1" ht="35" customHeight="1" spans="1:13">
      <c r="A55" s="54">
        <v>14</v>
      </c>
      <c r="B55" s="51" t="s">
        <v>64</v>
      </c>
      <c r="C55" s="78" t="s">
        <v>65</v>
      </c>
      <c r="D55" s="47">
        <f t="shared" si="8"/>
        <v>2199.7</v>
      </c>
      <c r="E55" s="68">
        <f t="shared" si="9"/>
        <v>1337.4</v>
      </c>
      <c r="F55" s="79">
        <v>875.9</v>
      </c>
      <c r="G55" s="80">
        <v>261.5</v>
      </c>
      <c r="H55" s="79">
        <v>200</v>
      </c>
      <c r="I55" s="48">
        <f t="shared" si="7"/>
        <v>862.3</v>
      </c>
      <c r="J55" s="79">
        <v>180.7</v>
      </c>
      <c r="K55" s="79">
        <v>606.6</v>
      </c>
      <c r="L55" s="79">
        <v>75</v>
      </c>
      <c r="M55" s="46"/>
    </row>
    <row r="56" ht="35" customHeight="1" spans="1:13">
      <c r="A56" s="81">
        <v>15</v>
      </c>
      <c r="B56" s="66" t="s">
        <v>66</v>
      </c>
      <c r="C56" s="82" t="s">
        <v>67</v>
      </c>
      <c r="D56" s="47">
        <f t="shared" si="8"/>
        <v>2042.4</v>
      </c>
      <c r="E56" s="48">
        <f t="shared" si="9"/>
        <v>1341</v>
      </c>
      <c r="F56" s="48">
        <v>260.2</v>
      </c>
      <c r="G56" s="49">
        <v>350</v>
      </c>
      <c r="H56" s="48">
        <v>730.8</v>
      </c>
      <c r="I56" s="48">
        <f t="shared" si="7"/>
        <v>701.4</v>
      </c>
      <c r="J56" s="48">
        <v>512.4</v>
      </c>
      <c r="K56" s="48">
        <v>20</v>
      </c>
      <c r="L56" s="48">
        <v>169</v>
      </c>
      <c r="M56" s="46"/>
    </row>
    <row r="57" ht="26" customHeight="1" spans="1:13">
      <c r="A57" s="83"/>
      <c r="B57" s="66"/>
      <c r="C57" s="84" t="s">
        <v>68</v>
      </c>
      <c r="D57" s="47">
        <f t="shared" si="8"/>
        <v>436.3</v>
      </c>
      <c r="E57" s="48">
        <f t="shared" si="9"/>
        <v>297.3</v>
      </c>
      <c r="F57" s="48">
        <v>297.3</v>
      </c>
      <c r="G57" s="49"/>
      <c r="H57" s="48"/>
      <c r="I57" s="48">
        <f t="shared" si="7"/>
        <v>139</v>
      </c>
      <c r="J57" s="48">
        <v>125</v>
      </c>
      <c r="K57" s="48">
        <v>14</v>
      </c>
      <c r="L57" s="48"/>
      <c r="M57" s="46"/>
    </row>
    <row r="58" ht="26" customHeight="1" spans="1:13">
      <c r="A58" s="81"/>
      <c r="B58" s="66"/>
      <c r="C58" s="85" t="s">
        <v>69</v>
      </c>
      <c r="D58" s="47">
        <f t="shared" si="8"/>
        <v>437.7</v>
      </c>
      <c r="E58" s="65">
        <f t="shared" si="9"/>
        <v>344.8</v>
      </c>
      <c r="F58" s="73"/>
      <c r="G58" s="49">
        <v>320</v>
      </c>
      <c r="H58" s="48">
        <v>24.8</v>
      </c>
      <c r="I58" s="48">
        <f t="shared" si="7"/>
        <v>92.9</v>
      </c>
      <c r="J58" s="73"/>
      <c r="K58" s="48">
        <v>92.9</v>
      </c>
      <c r="L58" s="48"/>
      <c r="M58" s="46"/>
    </row>
    <row r="59" ht="26" customHeight="1" spans="1:13">
      <c r="A59" s="81"/>
      <c r="B59" s="66"/>
      <c r="C59" s="85" t="s">
        <v>70</v>
      </c>
      <c r="D59" s="47">
        <f t="shared" si="8"/>
        <v>369.3</v>
      </c>
      <c r="E59" s="48">
        <f t="shared" si="9"/>
        <v>290.9</v>
      </c>
      <c r="F59" s="48">
        <v>244.8</v>
      </c>
      <c r="G59" s="49"/>
      <c r="H59" s="48">
        <v>46.1</v>
      </c>
      <c r="I59" s="48">
        <f t="shared" si="7"/>
        <v>78.4</v>
      </c>
      <c r="J59" s="48">
        <v>62.7</v>
      </c>
      <c r="K59" s="48"/>
      <c r="L59" s="48">
        <v>15.7</v>
      </c>
      <c r="M59" s="46"/>
    </row>
    <row r="60" ht="26" customHeight="1" spans="1:13">
      <c r="A60" s="41">
        <v>16</v>
      </c>
      <c r="B60" s="22" t="s">
        <v>71</v>
      </c>
      <c r="C60" s="42" t="s">
        <v>72</v>
      </c>
      <c r="D60" s="47">
        <f t="shared" si="8"/>
        <v>2046.3</v>
      </c>
      <c r="E60" s="48">
        <f t="shared" si="9"/>
        <v>1044.1</v>
      </c>
      <c r="F60" s="48">
        <v>334.1</v>
      </c>
      <c r="G60" s="49">
        <v>510</v>
      </c>
      <c r="H60" s="48">
        <v>200</v>
      </c>
      <c r="I60" s="48">
        <f t="shared" si="7"/>
        <v>1002.2</v>
      </c>
      <c r="J60" s="48">
        <v>102.2</v>
      </c>
      <c r="K60" s="48">
        <v>830</v>
      </c>
      <c r="L60" s="48">
        <v>70</v>
      </c>
      <c r="M60" s="46"/>
    </row>
    <row r="61" ht="26" customHeight="1" spans="1:13">
      <c r="A61" s="41"/>
      <c r="B61" s="22"/>
      <c r="C61" s="42" t="s">
        <v>73</v>
      </c>
      <c r="D61" s="47">
        <f t="shared" si="8"/>
        <v>312.1</v>
      </c>
      <c r="E61" s="48">
        <f t="shared" si="9"/>
        <v>159.2</v>
      </c>
      <c r="F61" s="48">
        <v>159.2</v>
      </c>
      <c r="G61" s="49"/>
      <c r="H61" s="48"/>
      <c r="I61" s="48">
        <f t="shared" si="7"/>
        <v>152.9</v>
      </c>
      <c r="J61" s="48"/>
      <c r="K61" s="48">
        <v>152.9</v>
      </c>
      <c r="L61" s="48"/>
      <c r="M61" s="46"/>
    </row>
    <row r="62" ht="26" customHeight="1" spans="1:13">
      <c r="A62" s="41"/>
      <c r="B62" s="22"/>
      <c r="C62" s="42" t="s">
        <v>74</v>
      </c>
      <c r="D62" s="47">
        <f t="shared" si="8"/>
        <v>112.1</v>
      </c>
      <c r="E62" s="48">
        <f t="shared" si="9"/>
        <v>57.2</v>
      </c>
      <c r="F62" s="48">
        <v>57.2</v>
      </c>
      <c r="G62" s="49"/>
      <c r="H62" s="48"/>
      <c r="I62" s="48">
        <f t="shared" si="7"/>
        <v>54.9</v>
      </c>
      <c r="J62" s="48">
        <v>54.9</v>
      </c>
      <c r="K62" s="48"/>
      <c r="L62" s="48"/>
      <c r="M62" s="46"/>
    </row>
    <row r="63" ht="26" customHeight="1" spans="1:13">
      <c r="A63" s="86">
        <v>17</v>
      </c>
      <c r="B63" s="67" t="s">
        <v>75</v>
      </c>
      <c r="C63" s="87"/>
      <c r="D63" s="47">
        <f t="shared" si="8"/>
        <v>1776.8</v>
      </c>
      <c r="E63" s="48">
        <v>1152.4</v>
      </c>
      <c r="F63" s="48">
        <v>122</v>
      </c>
      <c r="G63" s="49">
        <v>713.4</v>
      </c>
      <c r="H63" s="48">
        <v>317</v>
      </c>
      <c r="I63" s="48">
        <f t="shared" si="7"/>
        <v>624.4</v>
      </c>
      <c r="J63" s="48">
        <v>361.5</v>
      </c>
      <c r="K63" s="48">
        <v>252.9</v>
      </c>
      <c r="L63" s="48">
        <v>10</v>
      </c>
      <c r="M63" s="46"/>
    </row>
    <row r="64" ht="26" customHeight="1" spans="1:13">
      <c r="A64" s="88"/>
      <c r="B64" s="67"/>
      <c r="C64" s="87" t="s">
        <v>76</v>
      </c>
      <c r="D64" s="47">
        <v>527.8</v>
      </c>
      <c r="E64" s="48">
        <v>347.2</v>
      </c>
      <c r="F64" s="48">
        <v>347.2</v>
      </c>
      <c r="G64" s="49"/>
      <c r="H64" s="48"/>
      <c r="I64" s="48">
        <f t="shared" si="7"/>
        <v>180.6</v>
      </c>
      <c r="J64" s="48"/>
      <c r="K64" s="48">
        <v>180.6</v>
      </c>
      <c r="L64" s="48"/>
      <c r="M64" s="46"/>
    </row>
    <row r="65" ht="26" customHeight="1" spans="1:13">
      <c r="A65" s="88"/>
      <c r="B65" s="67"/>
      <c r="C65" s="87" t="s">
        <v>77</v>
      </c>
      <c r="D65" s="47">
        <f>E65+I65</f>
        <v>144.2</v>
      </c>
      <c r="E65" s="48">
        <v>94.8</v>
      </c>
      <c r="F65" s="48">
        <v>92.9</v>
      </c>
      <c r="G65" s="49"/>
      <c r="H65" s="48">
        <v>1.9</v>
      </c>
      <c r="I65" s="48">
        <f t="shared" si="7"/>
        <v>49.4</v>
      </c>
      <c r="J65" s="48">
        <v>48.4</v>
      </c>
      <c r="K65" s="48"/>
      <c r="L65" s="48">
        <v>1</v>
      </c>
      <c r="M65" s="46"/>
    </row>
    <row r="66" ht="26" customHeight="1" spans="1:13">
      <c r="A66" s="88"/>
      <c r="B66" s="67"/>
      <c r="C66" s="87" t="s">
        <v>78</v>
      </c>
      <c r="D66" s="47">
        <v>110.8</v>
      </c>
      <c r="E66" s="48">
        <v>72.9</v>
      </c>
      <c r="F66" s="48">
        <v>72.9</v>
      </c>
      <c r="G66" s="49"/>
      <c r="H66" s="48"/>
      <c r="I66" s="48">
        <f t="shared" si="7"/>
        <v>37.9</v>
      </c>
      <c r="J66" s="48"/>
      <c r="K66" s="48">
        <v>37.9</v>
      </c>
      <c r="L66" s="48"/>
      <c r="M66" s="46"/>
    </row>
    <row r="67" ht="26" customHeight="1" spans="1:13">
      <c r="A67" s="88"/>
      <c r="B67" s="67"/>
      <c r="C67" s="87" t="s">
        <v>79</v>
      </c>
      <c r="D67" s="47">
        <v>320.8</v>
      </c>
      <c r="E67" s="48">
        <v>211</v>
      </c>
      <c r="F67" s="48">
        <v>110</v>
      </c>
      <c r="G67" s="49"/>
      <c r="H67" s="48">
        <v>101</v>
      </c>
      <c r="I67" s="48">
        <f t="shared" si="7"/>
        <v>109.8</v>
      </c>
      <c r="J67" s="48">
        <v>50.8</v>
      </c>
      <c r="K67" s="48"/>
      <c r="L67" s="48">
        <v>59</v>
      </c>
      <c r="M67" s="46"/>
    </row>
    <row r="68" ht="26" customHeight="1" spans="1:13">
      <c r="A68" s="88"/>
      <c r="B68" s="67"/>
      <c r="C68" s="87" t="s">
        <v>80</v>
      </c>
      <c r="D68" s="47">
        <f>E68+I68</f>
        <v>237.4</v>
      </c>
      <c r="E68" s="48">
        <v>155.9</v>
      </c>
      <c r="F68" s="48">
        <v>155.9</v>
      </c>
      <c r="G68" s="49"/>
      <c r="H68" s="48"/>
      <c r="I68" s="48">
        <f t="shared" si="7"/>
        <v>81.5</v>
      </c>
      <c r="J68" s="48">
        <v>81.5</v>
      </c>
      <c r="K68" s="48"/>
      <c r="L68" s="48"/>
      <c r="M68" s="46"/>
    </row>
    <row r="69" ht="26" customHeight="1" spans="1:13">
      <c r="A69" s="88"/>
      <c r="B69" s="67"/>
      <c r="C69" s="87" t="s">
        <v>81</v>
      </c>
      <c r="D69" s="47">
        <v>348.8</v>
      </c>
      <c r="E69" s="48">
        <v>229.4</v>
      </c>
      <c r="F69" s="48">
        <v>229.4</v>
      </c>
      <c r="G69" s="49"/>
      <c r="H69" s="48"/>
      <c r="I69" s="48">
        <f t="shared" si="7"/>
        <v>119.4</v>
      </c>
      <c r="J69" s="48">
        <v>119.4</v>
      </c>
      <c r="K69" s="48"/>
      <c r="L69" s="48"/>
      <c r="M69" s="46"/>
    </row>
    <row r="70" ht="26" customHeight="1" spans="1:13">
      <c r="A70" s="71">
        <v>18</v>
      </c>
      <c r="B70" s="66" t="s">
        <v>82</v>
      </c>
      <c r="C70" s="58"/>
      <c r="D70" s="47">
        <f t="shared" ref="D70:D79" si="10">E70+I70</f>
        <v>1745.8</v>
      </c>
      <c r="E70" s="48">
        <f t="shared" ref="E70:E79" si="11">F70+G70+H70</f>
        <v>1098.6</v>
      </c>
      <c r="F70" s="48">
        <v>833.6</v>
      </c>
      <c r="G70" s="49"/>
      <c r="H70" s="48">
        <v>265</v>
      </c>
      <c r="I70" s="48">
        <f t="shared" si="7"/>
        <v>647.2</v>
      </c>
      <c r="J70" s="48">
        <v>647.2</v>
      </c>
      <c r="K70" s="48"/>
      <c r="L70" s="48"/>
      <c r="M70" s="46"/>
    </row>
    <row r="71" ht="26" customHeight="1" spans="1:13">
      <c r="A71" s="74"/>
      <c r="B71" s="66"/>
      <c r="C71" s="59" t="s">
        <v>83</v>
      </c>
      <c r="D71" s="47">
        <f t="shared" si="10"/>
        <v>410.5</v>
      </c>
      <c r="E71" s="48">
        <f t="shared" si="11"/>
        <v>285.2</v>
      </c>
      <c r="F71" s="48">
        <v>240</v>
      </c>
      <c r="G71" s="49"/>
      <c r="H71" s="48">
        <v>45.2</v>
      </c>
      <c r="I71" s="48">
        <f t="shared" si="7"/>
        <v>125.3</v>
      </c>
      <c r="J71" s="48"/>
      <c r="K71" s="48"/>
      <c r="L71" s="48">
        <v>125.3</v>
      </c>
      <c r="M71" s="46"/>
    </row>
    <row r="72" ht="26" customHeight="1" spans="1:13">
      <c r="A72" s="71">
        <v>19</v>
      </c>
      <c r="B72" s="66" t="s">
        <v>84</v>
      </c>
      <c r="C72" s="58"/>
      <c r="D72" s="47">
        <f t="shared" si="10"/>
        <v>1709.8</v>
      </c>
      <c r="E72" s="48">
        <f t="shared" si="11"/>
        <v>1507.4</v>
      </c>
      <c r="F72" s="48">
        <v>658.2</v>
      </c>
      <c r="G72" s="49">
        <v>219.2</v>
      </c>
      <c r="H72" s="48">
        <v>630</v>
      </c>
      <c r="I72" s="48">
        <f t="shared" si="7"/>
        <v>202.4</v>
      </c>
      <c r="J72" s="48">
        <v>202.4</v>
      </c>
      <c r="K72" s="48"/>
      <c r="L72" s="48"/>
      <c r="M72" s="46"/>
    </row>
    <row r="73" ht="26" customHeight="1" spans="1:13">
      <c r="A73" s="72"/>
      <c r="B73" s="66"/>
      <c r="C73" s="59" t="s">
        <v>85</v>
      </c>
      <c r="D73" s="47">
        <f t="shared" si="10"/>
        <v>380.6</v>
      </c>
      <c r="E73" s="48">
        <f t="shared" si="11"/>
        <v>156</v>
      </c>
      <c r="F73" s="48">
        <v>116</v>
      </c>
      <c r="G73" s="49">
        <v>40</v>
      </c>
      <c r="H73" s="48"/>
      <c r="I73" s="48">
        <f t="shared" si="7"/>
        <v>224.6</v>
      </c>
      <c r="J73" s="48">
        <v>174.5</v>
      </c>
      <c r="K73" s="48">
        <v>50.1</v>
      </c>
      <c r="L73" s="48"/>
      <c r="M73" s="46"/>
    </row>
    <row r="74" ht="26" customHeight="1" spans="1:13">
      <c r="A74" s="72"/>
      <c r="B74" s="66"/>
      <c r="C74" s="59" t="s">
        <v>86</v>
      </c>
      <c r="D74" s="47">
        <f t="shared" si="10"/>
        <v>242</v>
      </c>
      <c r="E74" s="48">
        <f t="shared" si="11"/>
        <v>164.8</v>
      </c>
      <c r="F74" s="48">
        <v>164.8</v>
      </c>
      <c r="G74" s="49"/>
      <c r="H74" s="48"/>
      <c r="I74" s="48">
        <f t="shared" si="7"/>
        <v>77.2</v>
      </c>
      <c r="J74" s="48">
        <v>77.2</v>
      </c>
      <c r="K74" s="48"/>
      <c r="L74" s="48"/>
      <c r="M74" s="46"/>
    </row>
    <row r="75" ht="26" customHeight="1" spans="1:13">
      <c r="A75" s="74"/>
      <c r="B75" s="66"/>
      <c r="C75" s="59" t="s">
        <v>87</v>
      </c>
      <c r="D75" s="47">
        <f t="shared" si="10"/>
        <v>220.1</v>
      </c>
      <c r="E75" s="48">
        <v>110.1</v>
      </c>
      <c r="F75" s="48">
        <v>110.1</v>
      </c>
      <c r="G75" s="49"/>
      <c r="H75" s="48"/>
      <c r="I75" s="48">
        <f t="shared" si="7"/>
        <v>110</v>
      </c>
      <c r="J75" s="48">
        <v>110</v>
      </c>
      <c r="K75" s="48"/>
      <c r="L75" s="48"/>
      <c r="M75" s="46"/>
    </row>
    <row r="76" ht="26" customHeight="1" spans="1:13">
      <c r="A76" s="41">
        <v>20</v>
      </c>
      <c r="B76" s="66" t="s">
        <v>88</v>
      </c>
      <c r="C76" s="58"/>
      <c r="D76" s="47">
        <f t="shared" si="10"/>
        <v>1791.8</v>
      </c>
      <c r="E76" s="48">
        <f t="shared" si="11"/>
        <v>1083.1</v>
      </c>
      <c r="F76" s="48">
        <v>541.6</v>
      </c>
      <c r="G76" s="49">
        <v>324.9</v>
      </c>
      <c r="H76" s="48">
        <v>216.6</v>
      </c>
      <c r="I76" s="48">
        <f t="shared" si="7"/>
        <v>708.7</v>
      </c>
      <c r="J76" s="48">
        <v>212.6</v>
      </c>
      <c r="K76" s="48">
        <v>425.2</v>
      </c>
      <c r="L76" s="48">
        <v>70.9</v>
      </c>
      <c r="M76" s="46"/>
    </row>
    <row r="77" ht="26" customHeight="1" spans="1:13">
      <c r="A77" s="41"/>
      <c r="B77" s="66"/>
      <c r="C77" s="59" t="s">
        <v>89</v>
      </c>
      <c r="D77" s="47">
        <f t="shared" si="10"/>
        <v>177.5</v>
      </c>
      <c r="E77" s="48">
        <f t="shared" si="11"/>
        <v>107.3</v>
      </c>
      <c r="F77" s="48">
        <v>53.6</v>
      </c>
      <c r="G77" s="49">
        <v>32.2</v>
      </c>
      <c r="H77" s="48">
        <v>21.5</v>
      </c>
      <c r="I77" s="48">
        <f t="shared" si="7"/>
        <v>70.2</v>
      </c>
      <c r="J77" s="48">
        <v>21.1</v>
      </c>
      <c r="K77" s="48">
        <v>42.1</v>
      </c>
      <c r="L77" s="48">
        <v>7</v>
      </c>
      <c r="M77" s="46"/>
    </row>
    <row r="78" ht="26" customHeight="1" spans="1:13">
      <c r="A78" s="41"/>
      <c r="B78" s="66"/>
      <c r="C78" s="59" t="s">
        <v>90</v>
      </c>
      <c r="D78" s="47">
        <f t="shared" si="10"/>
        <v>149.5</v>
      </c>
      <c r="E78" s="48">
        <f t="shared" si="11"/>
        <v>77.8</v>
      </c>
      <c r="F78" s="48">
        <v>23</v>
      </c>
      <c r="G78" s="49">
        <v>32.9</v>
      </c>
      <c r="H78" s="48">
        <v>21.9</v>
      </c>
      <c r="I78" s="48">
        <f t="shared" si="7"/>
        <v>71.7</v>
      </c>
      <c r="J78" s="48">
        <v>21.5</v>
      </c>
      <c r="K78" s="48">
        <v>43</v>
      </c>
      <c r="L78" s="48">
        <v>7.2</v>
      </c>
      <c r="M78" s="46"/>
    </row>
    <row r="79" ht="26" customHeight="1" spans="1:13">
      <c r="A79" s="41"/>
      <c r="B79" s="66"/>
      <c r="C79" s="59" t="s">
        <v>91</v>
      </c>
      <c r="D79" s="47">
        <f t="shared" si="10"/>
        <v>300.4</v>
      </c>
      <c r="E79" s="48">
        <f t="shared" si="11"/>
        <v>181.6</v>
      </c>
      <c r="F79" s="48">
        <v>90.8</v>
      </c>
      <c r="G79" s="49">
        <v>54.5</v>
      </c>
      <c r="H79" s="48">
        <v>36.3</v>
      </c>
      <c r="I79" s="48">
        <f t="shared" si="7"/>
        <v>118.8</v>
      </c>
      <c r="J79" s="48">
        <v>35.6</v>
      </c>
      <c r="K79" s="48">
        <v>71.3</v>
      </c>
      <c r="L79" s="48">
        <v>11.9</v>
      </c>
      <c r="M79" s="46"/>
    </row>
  </sheetData>
  <autoFilter xmlns:etc="http://www.wps.cn/officeDocument/2017/etCustomData" ref="A7:M79" etc:filterBottomFollowUsedRange="0">
    <extLst/>
  </autoFilter>
  <mergeCells count="31">
    <mergeCell ref="A2:M2"/>
    <mergeCell ref="A3:C3"/>
    <mergeCell ref="L3:M3"/>
    <mergeCell ref="D4:L4"/>
    <mergeCell ref="E5:H5"/>
    <mergeCell ref="I5:L5"/>
    <mergeCell ref="A8:B8"/>
    <mergeCell ref="A4:A7"/>
    <mergeCell ref="A14:A18"/>
    <mergeCell ref="A19:A24"/>
    <mergeCell ref="A25:A28"/>
    <mergeCell ref="A29:A36"/>
    <mergeCell ref="A37:A38"/>
    <mergeCell ref="A39:A42"/>
    <mergeCell ref="A43:A49"/>
    <mergeCell ref="A50:A54"/>
    <mergeCell ref="A56:A59"/>
    <mergeCell ref="A60:A62"/>
    <mergeCell ref="A63:A69"/>
    <mergeCell ref="A70:A71"/>
    <mergeCell ref="A72:A75"/>
    <mergeCell ref="A76:A79"/>
    <mergeCell ref="B4:B7"/>
    <mergeCell ref="C4:C7"/>
    <mergeCell ref="D5:D7"/>
    <mergeCell ref="E6:E7"/>
    <mergeCell ref="F6:F7"/>
    <mergeCell ref="G6:G7"/>
    <mergeCell ref="H6:H7"/>
    <mergeCell ref="I6:I7"/>
    <mergeCell ref="M4:M7"/>
  </mergeCells>
  <pageMargins left="0.354166666666667" right="0.236111111111111" top="0.236111111111111" bottom="0.314583333333333" header="0.275" footer="0.314583333333333"/>
  <pageSetup paperSize="8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13715</dc:creator>
  <cp:lastModifiedBy>欧电</cp:lastModifiedBy>
  <dcterms:created xsi:type="dcterms:W3CDTF">2025-10-25T08:53:00Z</dcterms:created>
  <dcterms:modified xsi:type="dcterms:W3CDTF">2025-12-04T02:43:24Z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00C7BC46272A4AE597F2ABC3DD153FCD_13</vt:lpwstr>
  </property>
  <property fmtid="{D5CDD505-2E9C-101B-9397-08002B2CF9AE}" pid="3" name="KSOProductBuildVer">
    <vt:lpwstr>2052-12.1.0.23542</vt:lpwstr>
  </property>
</Properties>
</file>